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8" activeTab="8"/>
  </bookViews>
  <sheets>
    <sheet name="Рекапитулация" sheetId="1" r:id="rId1"/>
    <sheet name="Демонтажни работи" sheetId="2" r:id="rId2"/>
    <sheet name="Архитектура" sheetId="3" r:id="rId3"/>
    <sheet name="Конструкции" sheetId="4" r:id="rId4"/>
    <sheet name="Силнотокови" sheetId="5" r:id="rId5"/>
    <sheet name="Слаботокови" sheetId="6" r:id="rId6"/>
    <sheet name="ОВиК" sheetId="7" r:id="rId7"/>
    <sheet name="ВиК" sheetId="8" r:id="rId8"/>
    <sheet name="Мед.газове" sheetId="9" r:id="rId9"/>
  </sheets>
  <definedNames>
    <definedName name="_xlnm.Print_Area" localSheetId="2">'Архитектура'!$A$1:$F$95</definedName>
    <definedName name="_xlnm.Print_Area" localSheetId="7">'ВиК'!$A$1:$F$52</definedName>
    <definedName name="_xlnm.Print_Area" localSheetId="1">'Демонтажни работи'!$A$1:$F$53</definedName>
    <definedName name="_xlnm.Print_Area" localSheetId="4">'Силнотокови'!$A$1:$F$74</definedName>
  </definedNames>
  <calcPr fullCalcOnLoad="1"/>
</workbook>
</file>

<file path=xl/sharedStrings.xml><?xml version="1.0" encoding="utf-8"?>
<sst xmlns="http://schemas.openxmlformats.org/spreadsheetml/2006/main" count="785" uniqueCount="417">
  <si>
    <t>№</t>
  </si>
  <si>
    <t>НАИМЕНОВАНИЕ НА СМР</t>
  </si>
  <si>
    <t xml:space="preserve">ДЕМОНТАЖНИ РАБОТИ </t>
  </si>
  <si>
    <t>Демонтаж на тухлени стени 12см с фаянс до окачен таван</t>
  </si>
  <si>
    <t xml:space="preserve">Демонтаж на тухлени стени 12см </t>
  </si>
  <si>
    <t>Демонтаж на тухлени стени 30см</t>
  </si>
  <si>
    <t>Демонтаж на тухлени стени 50см за монтажен отвор за вкарване на апарата</t>
  </si>
  <si>
    <t xml:space="preserve">Отвори в тухлени стени 12см </t>
  </si>
  <si>
    <t>Отвори в тухлени стени 40см</t>
  </si>
  <si>
    <t>Отвори в тухлени стени 50см</t>
  </si>
  <si>
    <t>Отвори в тухлени стени 70см</t>
  </si>
  <si>
    <t>Пробиване на отвори за инсталации в тухлени стени</t>
  </si>
  <si>
    <t>Бр.</t>
  </si>
  <si>
    <t>Изрязване на тухлена стена за вграждане на метална конструкция 20/25см</t>
  </si>
  <si>
    <t>М‘</t>
  </si>
  <si>
    <t>Изрязване на тухлена стена за вграждане на метална конструкция 25/40см</t>
  </si>
  <si>
    <t>Демонтаж фаянс по стени</t>
  </si>
  <si>
    <t>Демонтаж на PVC по стени</t>
  </si>
  <si>
    <t>Демонтаж на мазилка в ъгли Н=4,06</t>
  </si>
  <si>
    <t>бр</t>
  </si>
  <si>
    <t>Демонтаж на мазилка по стени</t>
  </si>
  <si>
    <t>Частичен демонтаж на мазилка</t>
  </si>
  <si>
    <t xml:space="preserve">Демонтаж настилка гранитогрес </t>
  </si>
  <si>
    <t xml:space="preserve">Демонтаж настилка теракот </t>
  </si>
  <si>
    <t xml:space="preserve">Демонтаж цим. замазка 8см </t>
  </si>
  <si>
    <t>Изрязване на канали за инсталации в циментова замазка</t>
  </si>
  <si>
    <t>М</t>
  </si>
  <si>
    <t>Демонтаж на растерен окачен таван</t>
  </si>
  <si>
    <t>Демонтаж на растерен окачен таван с потънал борд</t>
  </si>
  <si>
    <t>Демонтаж на растерен окачен таван с потънал борд за инсталации</t>
  </si>
  <si>
    <t>Демонтаж на вътрешна дограма</t>
  </si>
  <si>
    <t>Демонтаж врати 70/210-3бр</t>
  </si>
  <si>
    <t>Демонтаж врати 80/210-1бр</t>
  </si>
  <si>
    <t>Демонтаж врати 95/210-1бр</t>
  </si>
  <si>
    <t>Демонтаж врати 110/210-4бр</t>
  </si>
  <si>
    <t>Други</t>
  </si>
  <si>
    <t>Демонтаж на прозорец 1,30/2,75 – 1бр</t>
  </si>
  <si>
    <t>Демонтаж на парапет на тераса 100/266</t>
  </si>
  <si>
    <t>Демонтаж (за подмяна) на вертикални клонове на инсталации</t>
  </si>
  <si>
    <t>Демонтаж на осветителни тела</t>
  </si>
  <si>
    <t>Демонтаж на мивки</t>
  </si>
  <si>
    <t>Демонтаж душове</t>
  </si>
  <si>
    <t xml:space="preserve">Демонтаж на тоалетни чинии  </t>
  </si>
  <si>
    <t>Демонтаж и монтаж на решетка прозорец монтажен отвор</t>
  </si>
  <si>
    <t>бр.</t>
  </si>
  <si>
    <t>М3</t>
  </si>
  <si>
    <t>М2</t>
  </si>
  <si>
    <t>ОБЩО ДЕМОНТАЖНИ РАБОТИ, ЛВ БЕЗ ДДС:</t>
  </si>
  <si>
    <t>ЧАСТ: АРХИТЕКТУРА</t>
  </si>
  <si>
    <t>КОЛИЧЕСТВЕНО-СТОЙНОСТНА СМЕТКА</t>
  </si>
  <si>
    <t>ДЕМОНТАЖНИ РАБОТИ</t>
  </si>
  <si>
    <t>НОВИ СМР</t>
  </si>
  <si>
    <t>ОБЩО , ЛВ БЕЗ ДДС:</t>
  </si>
  <si>
    <t>СТОЙНОСТ,
ЛВ. БЕЗ ДДС</t>
  </si>
  <si>
    <t>ЕД. М.</t>
  </si>
  <si>
    <t>КОЛ - ВО</t>
  </si>
  <si>
    <t>ЕД. ЦЕНА,
ЛВ. БЕЗ ДДС</t>
  </si>
  <si>
    <t>Нови тухлени стени</t>
  </si>
  <si>
    <t>Нова тухлена зидария 50см. при монтажен отвор – плътна тухла</t>
  </si>
  <si>
    <t>Нови стени от гипсокартон</t>
  </si>
  <si>
    <t>Преградна стена тип Knauf W112 12,5см. 2Х2пл. Гипсокартон, включително 1 пл. Knauf Safeboard към процедурното помещение,с 6см минерална вата на метални щендери по лъчезащитен проект</t>
  </si>
  <si>
    <t>Преградна стена тип Knauf W112 12,5см. 2Х2пл. Гипсокартон с 6см минерална вата на метални щендери</t>
  </si>
  <si>
    <t>Предстенна обшивка тип Knauf W626 с 1пл. гипсокартон и 1пл. тип Knauf Safeboard към процедурното помещение  и 6см минерална вата на метални щендери по лъчезащитен проект</t>
  </si>
  <si>
    <t>Предстенна обшивка тип Knauf W626 с 2пл. гипсокартон и 6см минерална вата на метални щендери</t>
  </si>
  <si>
    <t>Предстенна обшивка с 2пл. тип Knauf Safeboard на метални щендери по лъчезащитен проект</t>
  </si>
  <si>
    <t>ПОКРИТИЯ ПО СТЕНИ</t>
  </si>
  <si>
    <t xml:space="preserve">Мазилка по стени </t>
  </si>
  <si>
    <t>Подготовка на съществуващи стени латекс за нов латекс</t>
  </si>
  <si>
    <t>Шпакловка и подготовка за латекс на новоизмазани стени</t>
  </si>
  <si>
    <t>Облицовка на стени тип Knauf W611 с 1 плоскост тип Knauf Safeboard директно лепенa с гипсово лепило тип Knauf по лъчезащитен проект</t>
  </si>
  <si>
    <t>Облицовка на стени тип Knauf W611 с 1 плоскост директно лепенa с гипсово лепило тип Knauf</t>
  </si>
  <si>
    <t>Шпакловка и подготовка за латекс по гипсокартонени стени</t>
  </si>
  <si>
    <t>Оформяне на отвори по тухлени стени – шпакловка, грунд и латекс</t>
  </si>
  <si>
    <t>стени 20см – 10,20м‘</t>
  </si>
  <si>
    <t>стени 40см – 5,30м‘</t>
  </si>
  <si>
    <t>стени 70см – 9,00м‘</t>
  </si>
  <si>
    <t>Латекс по стени</t>
  </si>
  <si>
    <t>Влагоустойчив латекс по стени</t>
  </si>
  <si>
    <t xml:space="preserve">Polyester  1,5 mm /PVC по стени 2мм клас по реакция на огън Dsl-s1 </t>
  </si>
  <si>
    <t>НАСТИЛКИ</t>
  </si>
  <si>
    <t>Полагане на частична циментова замазка 8см</t>
  </si>
  <si>
    <t>Гранитогрес противоплъзгащ 1см</t>
  </si>
  <si>
    <t>Полагане на саморазливна замазка под PVC настилка - 1см</t>
  </si>
  <si>
    <t>PVC холкери</t>
  </si>
  <si>
    <t>Машинно почистване и дезинфекция на запазваните настилки - гранитогрес</t>
  </si>
  <si>
    <t>Машинно почистване и дезинфекция на запазваните настилки - PVC</t>
  </si>
  <si>
    <t>Замонолитване на отвори около вертикални клонове и инсталации с противопожарни смеси – REI60</t>
  </si>
  <si>
    <t>Доставка и монтаж на PVC меки первази</t>
  </si>
  <si>
    <t>Доставка и монтаж  на первази гранитогрес 10см</t>
  </si>
  <si>
    <t>ТАВАНИ</t>
  </si>
  <si>
    <t>Окачен таван растерен 60/60 с потънал борд, Н 2,80м от готов  под (h 1,26м от ст.б. плоча)</t>
  </si>
  <si>
    <t>Окачен таван растерен 60/60 с потънал борд, Н 3,65м от готов  под (h 41см от ст.б. плоча)</t>
  </si>
  <si>
    <t xml:space="preserve">Монтаж на демонтиран растерен окачен таван </t>
  </si>
  <si>
    <t>Подготовка на съществуващ таван латекс за нов латекс</t>
  </si>
  <si>
    <t>Латекс по таван сутерен</t>
  </si>
  <si>
    <t>ВЪТРЕШНИ ДОГРАМИ</t>
  </si>
  <si>
    <t>МДФ ВРАТИ</t>
  </si>
  <si>
    <t>Еднокрили врати  – 1бр.</t>
  </si>
  <si>
    <t>Еднокрили врати - противовлажни – 1бр.</t>
  </si>
  <si>
    <t>Еднокрили врати –  3бр.</t>
  </si>
  <si>
    <t>Двукрили врати – 1бр.</t>
  </si>
  <si>
    <t>Прозорец между командно и процедурно помещение 80/120см. – 1бр. С оловен еквивалент 1,8мм за 90kV</t>
  </si>
  <si>
    <t>РАЗНИ</t>
  </si>
  <si>
    <t>Вкопаване на метални греди в стени сутерен 3Х2бр</t>
  </si>
  <si>
    <t>Доставка и монтаж на метални подови кабелни канали, водоуплътнени, със светъл размер 25/6см. и монтажен капак от усилена стоманена ламарина</t>
  </si>
  <si>
    <t xml:space="preserve">Монтаж на демонтиран прозорец в Процедурно помещение 130/275см. </t>
  </si>
  <si>
    <t>Матово фолио за прозорци процедурно помещение – от външната страна</t>
  </si>
  <si>
    <t>Подмяна на вертикални елементи от инсталации – по преценка при разкриването им</t>
  </si>
  <si>
    <t>Метални щурцове за врати :</t>
  </si>
  <si>
    <t>-3бр. метален профил 140/180мм – 2,00м</t>
  </si>
  <si>
    <t>-2бр. метален профил 140/180мм – 1,50м</t>
  </si>
  <si>
    <t>-14бр. метален профил 140/180мм – 1,40м</t>
  </si>
  <si>
    <t>Двукратна обработка с дезинфекциращ разтвор по стоманобетонни плочи, стени и инсталационни ниши</t>
  </si>
  <si>
    <t>Предпазни ламинирани ивици 30см. в коридори на височина 90см</t>
  </si>
  <si>
    <t>Монтаж на допълнителен затварящ терасата елемент 100/160см към парапета с възможност за ревизионно отваряне.</t>
  </si>
  <si>
    <t xml:space="preserve">Монтаж на демонтиран елемент от парапета на терасата 100/266см </t>
  </si>
  <si>
    <t>Обмазване с противопожарна боя EI120 мин. на метална конструкция</t>
  </si>
  <si>
    <t xml:space="preserve">м2 </t>
  </si>
  <si>
    <t>Облицовка на метална конструкция сутерен с гипсокартон на мет.щендери</t>
  </si>
  <si>
    <t>м2</t>
  </si>
  <si>
    <t>M2</t>
  </si>
  <si>
    <t>М1</t>
  </si>
  <si>
    <t>ЧАСТ: КОНСТРУКЦИИ</t>
  </si>
  <si>
    <t>Демонтаж на съществуващи табла</t>
  </si>
  <si>
    <t>Демонтаж на съществуващи осветителни тела</t>
  </si>
  <si>
    <t>Демонтаж на съществуващи проводници и кабели</t>
  </si>
  <si>
    <t>Демонтаж на съществуващи контакти</t>
  </si>
  <si>
    <t>Доставка на байпасни табла ТАВР 160А към UPS за ангиографа и ТАВР 63А към UPS за ТКП</t>
  </si>
  <si>
    <t>Доставка на табла ТКП и Т1 по схема</t>
  </si>
  <si>
    <t>Монтаж на табла на стена</t>
  </si>
  <si>
    <t>Доставка и монтаж на UPS 25кVА за резервиране на табло ТКП</t>
  </si>
  <si>
    <t>Доставка и монтаж на стена на мощностни изключватели по параметри на доставчика</t>
  </si>
  <si>
    <t>Прокопаване на улеи в мазилка и възстановяване .</t>
  </si>
  <si>
    <t>Доставка и монтаж под мазилка на  ПЕ-тръби Ø11mm.</t>
  </si>
  <si>
    <t>Доставка и монтаж под мазилка на  ПЕ-тръби Ø14mm.</t>
  </si>
  <si>
    <t>Доставка и полагане на ст.поцинкована тръба 2” през плоча и по стена</t>
  </si>
  <si>
    <t>Доставка и монтаж на перфорирана метална скара 300/50</t>
  </si>
  <si>
    <t>Доставка и монтаж на перфорирана метална скара 200/50</t>
  </si>
  <si>
    <t xml:space="preserve">Доставка и монтаж на осв.тяло с LED 39W, 4000 ºК, Ra=84, тип „Луна”,  димируеми         </t>
  </si>
  <si>
    <t xml:space="preserve">Доставка и монтаж на осв.тяло с LED 39W, 4000 ºК, Ra=84, тип „Луна” </t>
  </si>
  <si>
    <t>Монтаж на осв.тяло с к.л.л. 11W, с вградена АБ, за евакуационно осв.</t>
  </si>
  <si>
    <t xml:space="preserve">Доставка и монтаж на ключове обикновени                                            </t>
  </si>
  <si>
    <t xml:space="preserve">Доставка и монтаж на ключове димиращи                                            </t>
  </si>
  <si>
    <t xml:space="preserve">Доставка и монтаж на ключове девиаторни                                            </t>
  </si>
  <si>
    <t xml:space="preserve">Доставка и монтаж на ключове кръстати                                           </t>
  </si>
  <si>
    <t xml:space="preserve">Доставка и монтаж на PIR-ключ                                           </t>
  </si>
  <si>
    <t xml:space="preserve">Доставка и монтаж на стена на аварийни стоп-бутони, тип „гъба”, с по 2 НО контакти. </t>
  </si>
  <si>
    <t xml:space="preserve">Доставка и монтаж на крайни изключватели врата                                           </t>
  </si>
  <si>
    <t xml:space="preserve">Доставка и монтаж на предупредителни светлини „не влизай”, червени                                          </t>
  </si>
  <si>
    <t xml:space="preserve">Монтаж на окачен таван на захранващи контакти за монитор и операционна лампа. </t>
  </si>
  <si>
    <t xml:space="preserve">Доставка и монтаж на контакти 16А, единични, „Шуко”                                                      </t>
  </si>
  <si>
    <t xml:space="preserve">Доставка и монтаж на контакти 16А, сдвоени, „Шуко”                                                      </t>
  </si>
  <si>
    <t xml:space="preserve">Доставка и монтаж на контакти 16А, 4бр. единични в обща рамка                                                     </t>
  </si>
  <si>
    <t>Доставка и монтаж на заземителна клема за електропроводим под</t>
  </si>
  <si>
    <t>Прозвъняване на т.к.</t>
  </si>
  <si>
    <t>Изпитване на кабели с повишено напрежение</t>
  </si>
  <si>
    <t>Доставка и полагане на поцинкована стоманена шина 40/4 в  подовата замазка и в стенна мазилка</t>
  </si>
  <si>
    <t>Доставка и полагане на поцинкована стоманена шина 40/4 в каб. канал</t>
  </si>
  <si>
    <t>Направа и свързване на заземителна клема за електропроводима подова настилка</t>
  </si>
  <si>
    <t xml:space="preserve">Свързване на елементи от металните конструкции към заземит.шина чрез заварка </t>
  </si>
  <si>
    <t xml:space="preserve">Полагане на стоманена шина 40/4 в терен </t>
  </si>
  <si>
    <t xml:space="preserve">Направа на ревизионна клемна кутия </t>
  </si>
  <si>
    <t xml:space="preserve">Забиване на колове 63/63/6 – 4бр.х 2,5м                                           </t>
  </si>
  <si>
    <t>Монтаж на табло за управление на ангиографа МС, Генератор X-ray и Rack, стоящи /доставка на фирмата-производител на оборудването/</t>
  </si>
  <si>
    <t>Монтаж на UPS 120kVA и батериен блок, стоящи /доставка на фирмата-производител на оборудването/</t>
  </si>
  <si>
    <t xml:space="preserve">Направа и монтаж на метална конструкция за основа на табла МС, Генератор X-ray, Rack </t>
  </si>
  <si>
    <t>Доставка и полагане на кабел СВТ 3х1,5 мм2 по скара в окачен таван</t>
  </si>
  <si>
    <t>Доставка и полагане на кабел СВТ 3х1,5 мм2 в окачен таван и в ПЕ-тръба</t>
  </si>
  <si>
    <t>Доставка и полагане на кабел СВТ 4х1,5 мм2 по скара в окачен таван и стена</t>
  </si>
  <si>
    <t>Доставка и полагане на кабел СВТ 5х1,5 мм2 в окачен таван и стена</t>
  </si>
  <si>
    <t>Доставка и полагане на кабел СВТ 6х1,5 мм2 в окачен таван и стена</t>
  </si>
  <si>
    <t>Доставка и полагане на кабел СВТ 3х2,5 мм2 по скара в окачен таван и стена</t>
  </si>
  <si>
    <t>Доставка и полагане на кабел СВТ 5х4 мм2 по скара в окачен таван и стена</t>
  </si>
  <si>
    <t>Доставка и полагане на кабел СВВ 5х16 мм2 по скара в окачен таван</t>
  </si>
  <si>
    <t>Доставка и полагане на кабел СВВ 3х10 мм2 по скара в окачен таван</t>
  </si>
  <si>
    <t>Доставка и полагане на кабел H07RN-F х35 мм2 по скара</t>
  </si>
  <si>
    <t>Доставка и полагане на кабел H07RN-F 4х50 мм2 в ст. тръба 2”</t>
  </si>
  <si>
    <t>Доставка и полагане на кабел H07RN-F 4х50 мм2 по скара в окачен таван и на скоби</t>
  </si>
  <si>
    <t>Доставка и полагане на контролен кабел СВВ 16х1 мм2 по мет. скара</t>
  </si>
  <si>
    <t>Суха разделка, направа на каб.глава и свързване на кабелни жила 50мм2 към съоръжение</t>
  </si>
  <si>
    <t>Суха разделка, направа на каб.глава и свързване на кабелни жила 35мм2 към съоръжение</t>
  </si>
  <si>
    <t>Суха разделка и свързване на кабелни жила 10мм2 към съоръжение</t>
  </si>
  <si>
    <t>Суха разделка и свързване на кабелни жила 16мм2 към съоръжение</t>
  </si>
  <si>
    <t>Суха разделка и свързване на кабелни жила до 4мм2 към съоръжение</t>
  </si>
  <si>
    <t xml:space="preserve"> бр.</t>
  </si>
  <si>
    <t>м.</t>
  </si>
  <si>
    <t xml:space="preserve"> ч.ч.</t>
  </si>
  <si>
    <t>компл.</t>
  </si>
  <si>
    <t>СПЕЦИАЛИЗИРАНА  ДОГРАМА ОСИГУРЯВАЩА РАДИАЦИОННА ЗАЩИТА С ОЛОВНО ФОЛИО 0,5ММ ПО ЛЪЧЕЗАЩИТЕН ПРОЕКТ</t>
  </si>
  <si>
    <t>ЧАСТ: ЕЛЕКТРО СИЛНОТОКОВИ</t>
  </si>
  <si>
    <t>Блок вентилационен смукателно-нагнетателен, канален тип, с вградени: Смукателен вентилатор, нагнетателен вентилатор, рекуперационен топлообменник с тънкослойни влагопропускливи  разделителни слоеве, филтър за отработен въздух G3, високоефективен филтър за пресен въздух клас F7, байпас, дистанционно управление и монтажни елементи; тип Mitsubishi Electric Lossnay LGH-80RVX-E или подобен, с технически данни: Еднофазно ел.захранване 220-240V; Консумирана ел.мощност 0,38kW; Максимален дебит на въздуха 2х800 m3/h; Външно статично налягане 150 Ра; КПД на на температурния обмен 79%;Шум на разстояние 1,5 m: 33,5dB; Размери Д/Ш/В: 1036/1010/404 mm; Тегло 53kg; окомплектован с необходимите аксесоари по фирмен работен проект на доставчика</t>
  </si>
  <si>
    <t>Въздухонагревател електрически канален тип Systemair CBМ 250-6,0 или подобен, комплект с вграден електронен регулатор на температура, канален осезател за температура с диапазон 0-30оС, монтажни елементи, с технически данни: Ел.захранване 400V, Ел.мощност 6,0 kW, присъединителен размер ф250 mm, тегло 5,2kg; окомплектован с необходимите аксесоари по фирмен работен проект на доставчика</t>
  </si>
  <si>
    <t>Решетка защитна вентилационна за челен монтаж на въздуховод, правоъгълна 597X347мм с мрежа против насекоми тип TROX AWK 597X347 или подобна</t>
  </si>
  <si>
    <t>Решетка нагнетателна за монтаж на окачен таван тип TROX ADLR8 или подобна, с кръгъл лицев панел с диаметър 600 mm комплект с присъединителна кутия с ругулираща клапа</t>
  </si>
  <si>
    <t>Решетка смукателна с вертикални жалузи тип TROX KS-C 225x825 с рязмери 825х225 за монтаж на въздуховод</t>
  </si>
  <si>
    <t>Дифузор нагнетателен тип Systemair Balance S-160 с присъединителен размер ф160mm или подобен</t>
  </si>
  <si>
    <t>Дифузор смукателен тип Systemair Balance Е-160 с присъединителен размер ф160mm или подобен</t>
  </si>
  <si>
    <t>Въздуховод от поцинкована ламарина, кръгъл ф250 с топлоизолация 20mm от минерална вата</t>
  </si>
  <si>
    <t>м</t>
  </si>
  <si>
    <t>Колена 90о за същите</t>
  </si>
  <si>
    <t>Въздуховод от поцинкована ламарина, кръгъл ф160 с топлоизолация 20mm от минерална вата</t>
  </si>
  <si>
    <t>Въздуховод от поцинкована ламарина, кръгъл ф125 с топлоизолация 20mm от минерална вата</t>
  </si>
  <si>
    <t>Въздуховоди гъвкави, кръгли, топлоизолирани ф 250</t>
  </si>
  <si>
    <t>Шапка за въздуховод ф250</t>
  </si>
  <si>
    <t>Газопредупредителна система WINGAS или подобна</t>
  </si>
  <si>
    <t>Конструкция от стоманени профили за укрепване на съоръжения и въздуховоди</t>
  </si>
  <si>
    <t>т</t>
  </si>
  <si>
    <t>Пробиване на отвори до 300х300mm в съществуващи стени</t>
  </si>
  <si>
    <t>Единична проба на вентилационен блок с два вентилатора</t>
  </si>
  <si>
    <t>Настройка на проектни въздушни дебити на приточно-смукателна вентилационна инсталация</t>
  </si>
  <si>
    <t>Демонтаж на съществуващи алуминиеви радиатори, вентили, холендри и тръбни връзки</t>
  </si>
  <si>
    <t>Доставка /направа/ и монтаж на:</t>
  </si>
  <si>
    <t>Климатизатор моносплит-система на директно изпарение, инверторен, термопомпен, тип Mitsubishi Electric  или подобен, включващ: Вътрешно тяло за високостенен монтаж тип PKA-RP100KAL с технически данни: Охладителна мощност от 4,9 до 11,4 kW; Отоплителна мощност от 4,5 до 14 kW; Ел.захранване чрез външното тяло; Сезонен хладилен коефициент/Сезонен коефициент на трансформация охлаждане/отопление 6,1/4,1; Енергиен клас А++/A+; Макс.въздушен поток 1560 m3/h; Шумово ниво макс 49dB; размери В/Ш/Д: 365/1170/295 mm; тегло 21kg;</t>
  </si>
  <si>
    <t xml:space="preserve"> Външно тяло тип PUHZ-ZRP100VKA2 с технически данни: Ел.захранване монофазно 230V; Ел.мощност 2,4kW; Ниво на звуково налягане макс. 69dB; Размери В/Ш/Д: 1338/1050/330 mm; тегло 116kg; максимална дължина на тръбния път 75m; с гарантиран оперативен обхват при температури на външния въздух по сухия термометър: охлаждане от минус 15оС до плюс 46оС, отопление от минус 20оС до плюс 21оС; Тръбен и кабелен път с дължина 15m; Крепежни елементи; Дистанционно управление; Дренажна вана за кондензат; окомплектован с необходимите аксесоари по фирмен работен проект на доставчика</t>
  </si>
  <si>
    <t xml:space="preserve">Климатизатор моносплит-система на директно изпарение, инверторен, термопомпен, тип Mitsubishi Electric  или подобен, включващ: Вътрешно тяло за високостенен монтаж тип MSZ-SF25VE с технически данни: Охладителна мощност от 0,9 до 3,4 kW; Отоплителна мощност от 2,0kW;  Ел.захранване- чрез външното тяло; Сезонен хладилен коефициент/Сезонен коефициент на трансформация охлаждане/отопление 7,6/4,4, енергиен клас А++/A+; Макс.въздушен поток 546 m3/h; Шумово ниво макс 45dB; размери В/Ш/Д: 299/798/195 mm; тегло 10kg; </t>
  </si>
  <si>
    <t>Външно тяло един брой тип MUZ-SF25VE с технически данни: Ел.захранване монофазно 230V; Ел.мощност 0,6kW; Ниво на звуково налягане макс. 47dB; Размери В/Ш/Д: 550/800/285 mm; тегло 31kg; максимална дължина на тръбния път 20m; с гарантиран оперативен обхват при температури на външния въздух по сухия термометър: охлаждане от минус 10оС до плюс 46оС, отопление от минус 15оС до плюс 20оС; Тръбен и кабелен път с обща дължина 12m; Крепежни елементи; Дистанционно управление; Дренажна вана за кондензат; окомплектован с необходимите аксесоари по фирмен работен проект на доставчика</t>
  </si>
  <si>
    <t xml:space="preserve">Климатизатор моносплит-система на директно изпарение, инверторен, термопомпен, тип Mitsubishi Electric или подобен, включващ: Вътрешно тяло за високостенен монтаж тип PKA-RP35GHAL с технически данни: Охладителна мощност от 1,6 до 4,5 kW; Отоплителна мощност от 1,6 до 5,2 kW;  Ел.захранване- чрез външното тяло; Сезонен хладилен коефициент/Сезонен коефициент на трансформация охлаждане/отопление 5,7/3,9; Енергиен клас А+/A; Макс.въздушен поток 720 m3/h; Шумово ниво макс 43dB; размери В/Ш/Д: 295/898/249 mm; тегло 13kg; </t>
  </si>
  <si>
    <t>Външно тяло един брой тип PUHZ-ZRP35VKA с технически данни: Ел.захранване монофазно 230V; Ел.мощност 1kW; Ниво на звуково налягане макс. 46dB; Размери В/Ш/Д: 600/800/300 mm; тегло 43kg; максимална дължина на тръбния път 50m; с гарантиран оперативен обхват при температури на външния въздух по сухия термометър: охлаждане от минус 5оС до плюс 46оС, отопление от минус 20оС до плюс 21оС; Тръбен и кабелен път с обща дължина 5m; Крепежни елементи; Дистанционно управление; Дренажна вана за кондензат; окомплектован с необходимите аксесоари по фирмен работен проект на доставчика</t>
  </si>
  <si>
    <t>4'</t>
  </si>
  <si>
    <t>5'</t>
  </si>
  <si>
    <t>3'</t>
  </si>
  <si>
    <t>ЧАСТ: В и К</t>
  </si>
  <si>
    <t>ВОДОПРОВОД</t>
  </si>
  <si>
    <t>Доставка и монтаж на полипро- пиленови тръби - п.пр. Ф 20</t>
  </si>
  <si>
    <t>м.л.</t>
  </si>
  <si>
    <t xml:space="preserve">За фасонни части на п.пр. Тръби Ф 20   -        50%/м1  </t>
  </si>
  <si>
    <t>Доставка и монтаж на скоби тип "Hilti" за укрепване ф 20</t>
  </si>
  <si>
    <t xml:space="preserve">Смесителни батерии за мивки </t>
  </si>
  <si>
    <t>Спир. кран  ф20</t>
  </si>
  <si>
    <t>Възвр. клапа СК  ф20</t>
  </si>
  <si>
    <t>Доставка и монтаж ПК-2"</t>
  </si>
  <si>
    <t>Вертикални клонове</t>
  </si>
  <si>
    <t>Доставка и монтаж на полипро- пиленови тръби - п.пр. Ф 32 с фас. части</t>
  </si>
  <si>
    <t>Доставка и монтаж на полипро- пиленови тръби - п.пр. Ф25 с фас. части</t>
  </si>
  <si>
    <t>Доставка и монтаж на полипро- пиленови тръби - п.пр. Ф20 с фас. Части</t>
  </si>
  <si>
    <t>Демонтаж поц.тр. 1"</t>
  </si>
  <si>
    <t>Демонтаж поц.тр.3/4"</t>
  </si>
  <si>
    <t>Демонтаж поц.тр.1/2"</t>
  </si>
  <si>
    <t>Демонтаж см. батерии за тоал.мивки</t>
  </si>
  <si>
    <t>Демонтаж см. батерии за душ</t>
  </si>
  <si>
    <t>Демонтаж ск. Ф20</t>
  </si>
  <si>
    <t>Хидравлично изпитване на водопр.-ф32</t>
  </si>
  <si>
    <t>Дезинфекция водопровод  до  ф32</t>
  </si>
  <si>
    <r>
      <t xml:space="preserve">ВОДОПРОВОДНА ИНСТАЛАЦИЯ НА К. </t>
    </r>
    <r>
      <rPr>
        <sz val="11"/>
        <color indexed="8"/>
        <rFont val="Times New Roman"/>
        <family val="1"/>
      </rPr>
      <t>±</t>
    </r>
    <r>
      <rPr>
        <sz val="11"/>
        <color indexed="8"/>
        <rFont val="Calibri"/>
        <family val="2"/>
      </rPr>
      <t>0.00</t>
    </r>
  </si>
  <si>
    <t>Доставка и монтаж на pvc тръби:</t>
  </si>
  <si>
    <t>Доставка и монтаж на pvc тръби за фасонни части - 50%</t>
  </si>
  <si>
    <t>Доставка и монтаж на скоби тип   "Hilti" за укрепване на канализация ф110</t>
  </si>
  <si>
    <t>Доставка и монтаж на скоби тип   "Hilti" за укрепване на канализация ф50</t>
  </si>
  <si>
    <t>Доставка и монтаж на ревизионен отвор pvcф110</t>
  </si>
  <si>
    <t>Доставка и монтаж на ревизионен отвор pvcф50</t>
  </si>
  <si>
    <t>Доставка и монтаж на  мивки  със сифон</t>
  </si>
  <si>
    <t>Доставка и монтаж на п.пр.тр.ф20 за конденз</t>
  </si>
  <si>
    <t>мл.</t>
  </si>
  <si>
    <t>Доставка и монтаж на вакуумна клапа ф50</t>
  </si>
  <si>
    <t>Демонтаж тоал. мивка</t>
  </si>
  <si>
    <t>Демонтаж клозет</t>
  </si>
  <si>
    <t xml:space="preserve">Демонтаж  ВКК ф110 </t>
  </si>
  <si>
    <t>мл</t>
  </si>
  <si>
    <t xml:space="preserve"> Привързване на канализация към съществуваща</t>
  </si>
  <si>
    <t>Хидравлично изпитване на канализация</t>
  </si>
  <si>
    <r>
      <t xml:space="preserve">     </t>
    </r>
    <r>
      <rPr>
        <sz val="11"/>
        <color indexed="8"/>
        <rFont val="Times New Roman"/>
        <family val="1"/>
      </rPr>
      <t xml:space="preserve">○ </t>
    </r>
    <r>
      <rPr>
        <sz val="11"/>
        <color theme="1"/>
        <rFont val="Calibri"/>
        <family val="2"/>
      </rPr>
      <t>ф 110 за ВКК</t>
    </r>
  </si>
  <si>
    <t xml:space="preserve">     ○  ф   50</t>
  </si>
  <si>
    <t>КАНАЛИЗАЦИЯ</t>
  </si>
  <si>
    <t>I.ВЪТРЕШНА  ИНСТАЛАЦИЯ</t>
  </si>
  <si>
    <t>Монтаж на стенна доза за сгъстен въздух</t>
  </si>
  <si>
    <t xml:space="preserve"> Бр.</t>
  </si>
  <si>
    <t>Доставка и монтаж на медна тръба Ф 10 х 1</t>
  </si>
  <si>
    <t>Доставка и монтаж на медна тръба Ф 12 х 1</t>
  </si>
  <si>
    <t>Доставка и монтаж на медна тръба Ф 15 х 1</t>
  </si>
  <si>
    <t>Продухване на инсталацията</t>
  </si>
  <si>
    <t>Изпробване на якост</t>
  </si>
  <si>
    <t>72-часова проба на инсталацията</t>
  </si>
  <si>
    <t xml:space="preserve">      II. ОБЩИ СЪОРЪЖЕНИЯ ЗА  ВЪТРЕШНИ ИНСТАЛАЦИИ</t>
  </si>
  <si>
    <t>Демонтаж на съществуващо ЕРТ/ етажно разпределително талбло</t>
  </si>
  <si>
    <t>Монтаж на Етажно разпределителна табло за 3 вида газ – кислород, сгъстен въздух, вакуум</t>
  </si>
  <si>
    <t>Монтаж на панел за медицински газове</t>
  </si>
  <si>
    <t>Доставка на стенна доза за сгъстен въздух</t>
  </si>
  <si>
    <t>Доставка на Етажно разпределително табло за 3 газа</t>
  </si>
  <si>
    <t>Доставка на болничен панел съдържащ: 2 бр. дози за кислород, 2 бр. дози за вакуум , 1 бр. доза за сгъстен въздух, 1 бр. доза за отвеждане на отработен наркозен газ  ( AGSS)</t>
  </si>
  <si>
    <t>Доставка на ротаметър с овлажнител</t>
  </si>
  <si>
    <t>Доставка на аспирационно устройство</t>
  </si>
  <si>
    <t>I.                     ВЪТРЕШНА ИНСТАЛАЦИЯ</t>
  </si>
  <si>
    <t>II.                  ОБЩИ СЪОРЪЖЕНИЯ</t>
  </si>
  <si>
    <t>СТРОИТЕЛНО-МОНТАЖНИ РАБОТИ</t>
  </si>
  <si>
    <t>ДОСТАВКА</t>
  </si>
  <si>
    <t>Окачен таван от гипсокартон на метални щендери Н 2,90 от готов под (h 1,16м от ст.б. плоча)</t>
  </si>
  <si>
    <t>СМР ПО ЧАСТ АРХИТЕКТУРА</t>
  </si>
  <si>
    <t>СМР ПО ЧАСТ КОНСТРУКЦИИ</t>
  </si>
  <si>
    <t>СМР ПО ЧАСТ ЕЛЕКТРО СИЛНОТОКОВИ</t>
  </si>
  <si>
    <t>СМР ПО ЧАСТ ЕЛЕКТРО СЛАБОТОКОВИ</t>
  </si>
  <si>
    <t>СМР ПО ЧАСТ ОВиК</t>
  </si>
  <si>
    <t>СМР ПО ЧАСТ ВиК</t>
  </si>
  <si>
    <t>СМР ПО ЧАСТ МЕДИЦИНСКИ ГАЗОВЕ</t>
  </si>
  <si>
    <t>Доставка и монтаж на PVC антистатична рулонна настилка 2мм  - клас по реакция на огън Dsl-S1</t>
  </si>
  <si>
    <t>Доставка и монтаж на електропроводима винилова настилка с декоративни елементи  2мм ASTM E648 Class 1 - клас по реакция на огън Dsl-S1 с холкери</t>
  </si>
  <si>
    <t>Заземителна медна мрежа /операционни</t>
  </si>
  <si>
    <t xml:space="preserve">Шлайфане и подготовка на основата </t>
  </si>
  <si>
    <t xml:space="preserve">Грундиране на основата </t>
  </si>
  <si>
    <t xml:space="preserve">Монтаж на цокъл 15см от антбактериална PVC настилка </t>
  </si>
  <si>
    <t xml:space="preserve">Превоз на строителни отпадъци </t>
  </si>
  <si>
    <t>Почистване</t>
  </si>
  <si>
    <t>м3</t>
  </si>
  <si>
    <t>Полагане на грунд преди латекс</t>
  </si>
  <si>
    <t>Грундиране и подготовка на основата за полагане на PVC  рулонна облицовка</t>
  </si>
  <si>
    <t>Латекс по таван от гипсокартон</t>
  </si>
  <si>
    <t>Привързване на водопровод към съществ. ВВК</t>
  </si>
  <si>
    <t>м'</t>
  </si>
  <si>
    <t xml:space="preserve"> Инсталационни работи – Пожароизвестителна система</t>
  </si>
  <si>
    <t xml:space="preserve">Направа на отвори в тухлени стени </t>
  </si>
  <si>
    <t xml:space="preserve">Полагане на гофрирана тръба ф16 мм </t>
  </si>
  <si>
    <t>Изтегляне проводник /кабел/ в тръба</t>
  </si>
  <si>
    <t xml:space="preserve"> Доставка кабелоподобен пров. - червен  трудногорим - 2x0.8мм червен</t>
  </si>
  <si>
    <t>Свързване на проводник към съоръжение</t>
  </si>
  <si>
    <t>Прозвъняване на кабелни жила</t>
  </si>
  <si>
    <t>Направа на суха разделка на кабел до 2 жила</t>
  </si>
  <si>
    <t>ПНР и измерване на съединителна линия</t>
  </si>
  <si>
    <t>Монтаж и ПНР на адресируем автоматичен пожароизвестител на окачен таван</t>
  </si>
  <si>
    <t>Монтаж и ПНР на светлинен сигнализатор</t>
  </si>
  <si>
    <t>72-часова проба на системата</t>
  </si>
  <si>
    <t>ч.ч.</t>
  </si>
  <si>
    <t>Проверка тракта датчик централа</t>
  </si>
  <si>
    <t>Монтаж и ПНР на модул за  управление</t>
  </si>
  <si>
    <t>Монтаж и ПНР на захранващ блок</t>
  </si>
  <si>
    <t>Доставка на машини и съоръжения - Пожароизвестителна система</t>
  </si>
  <si>
    <t>Монтаж на съоръжения - Пожароизвестителна система</t>
  </si>
  <si>
    <t>Интелигентен аналогов адресируем оптичен димов пожароизвестител, програмируема чувствителност, самодиагностика, вградени изолатори и централен индивидуален индикатор, изпитан и сертифициран по EN54, BOSCH</t>
  </si>
  <si>
    <t>Универсална основа за скрита и открита инсталация</t>
  </si>
  <si>
    <t>Модул за светлина сигнализация</t>
  </si>
  <si>
    <t xml:space="preserve">Адресируем модул за управление </t>
  </si>
  <si>
    <t>Захранващ блок</t>
  </si>
  <si>
    <t>Направана улеи в тухлена стена с размер 5/5 см</t>
  </si>
  <si>
    <t xml:space="preserve">Направа на отвор в тухлена стена </t>
  </si>
  <si>
    <t>Доставка и Монтаж на конзола</t>
  </si>
  <si>
    <t>Доставка и Монтаж на разклонителна кутия 10/10 за открит монтаж</t>
  </si>
  <si>
    <t>Полагане на JY/ST/Y  над окачен таван</t>
  </si>
  <si>
    <t>Изтегляне на JY/ST/Y  в тръба</t>
  </si>
  <si>
    <t>Полагане на гофрирана тръбаф16 мм по стена</t>
  </si>
  <si>
    <t xml:space="preserve"> Полагане на гофрирана тръба ф16 мм  над ок.таван</t>
  </si>
  <si>
    <t xml:space="preserve"> Прозвъняване и подсъединяване на  кабелни жила</t>
  </si>
  <si>
    <t>Доставка на кабелопод.проводник JY/ST/Y 2x2x0.8мм - червен</t>
  </si>
  <si>
    <t>Инсталационни работи – Локална радиосистема</t>
  </si>
  <si>
    <t>Монтаж на съоръжения  – Локална радиосистема</t>
  </si>
  <si>
    <t>Монтаж и ПНР на тонрегулатор</t>
  </si>
  <si>
    <t>Монтаж и ПНР на високоговорители на таван 1,5 вт</t>
  </si>
  <si>
    <t>Доставка на машини и съоръжения  – Локална радиосистема</t>
  </si>
  <si>
    <t>Високоговорители за окачен таван 6,3  и 1.5W, 100V</t>
  </si>
  <si>
    <t>Атенюатор за 6W, 100V</t>
  </si>
  <si>
    <t>ПОЖАРОИЗВЕСТИТЕЛНА СИСТЕМА</t>
  </si>
  <si>
    <t>ЛОКАЛНА РАДИОСИСТЕМА</t>
  </si>
  <si>
    <t>Доставка на кабелопод.проводник JY/ST/Y 1x2x0.5мм2- червен</t>
  </si>
  <si>
    <t>Свързване на кабелни жила</t>
  </si>
  <si>
    <t>ТЕЛЕФОННА ИНСТАЛАЦИЯ И СКС - компютърна и интернет</t>
  </si>
  <si>
    <t>Инсталационни работи – Телефонна и СКС</t>
  </si>
  <si>
    <t>Направа улеи в стена</t>
  </si>
  <si>
    <t>Доставка и полагане на гофрирана тръба ф23мм по стена(вертикално) с водач</t>
  </si>
  <si>
    <t>Доставка и полагане на гофрирана тръба ф23мм над окачен таван и скара</t>
  </si>
  <si>
    <t>Доставка и монтаж на съоръжения – Телефонна и СКС</t>
  </si>
  <si>
    <t>Доставка и монтаж на тримодулна кутия, комплектована с 3 бр. Insert RJ45 Cat. 6, скрит монтаж</t>
  </si>
  <si>
    <t>Доставка,изтегляне и полагане на инсталационен кабел ReaMO Cat.7, S/FTP, 4P, AWG 23, up to 750 MHz</t>
  </si>
  <si>
    <t>Доставка и монтаж на държач за 4 броя RJ45</t>
  </si>
  <si>
    <t>Доставка и монтаж на свързващ модул RJ 45,"Real10",Cat6</t>
  </si>
  <si>
    <t>Терминиране на свързвщ модул RJ45, Cat.6</t>
  </si>
  <si>
    <t>Доставка на свързващ кабел ,телефонен,1,5м</t>
  </si>
  <si>
    <t>Доставка на свързващ кабел ,интернет,1,5м</t>
  </si>
  <si>
    <t>Монтаж на свързващ кабел,  екраниран, 1.5м</t>
  </si>
  <si>
    <t>Доставка и полагане на маркировка за кабел</t>
  </si>
  <si>
    <t>Наладка и пускане в действие на системата</t>
  </si>
  <si>
    <t>Зачистване и свързване на жила</t>
  </si>
  <si>
    <t>Електрически проби на кабелни жила</t>
  </si>
  <si>
    <t>Функционална проверка на инсталацията</t>
  </si>
  <si>
    <t>СИСТЕМА ВИДЕОНАБЛЮДЕНИЕ</t>
  </si>
  <si>
    <t>Инсталационни работи</t>
  </si>
  <si>
    <t>Демонтаж на камера</t>
  </si>
  <si>
    <t>Удължаване на кабелно трасе</t>
  </si>
  <si>
    <t>Доставка на кабелен проводник UTP</t>
  </si>
  <si>
    <t>Доставка на скрепителни елементи</t>
  </si>
  <si>
    <t>Монтаж на камера</t>
  </si>
  <si>
    <t>Настройка и тест на камера</t>
  </si>
  <si>
    <t>Метална конструкция за колони</t>
  </si>
  <si>
    <t>кг</t>
  </si>
  <si>
    <t>Метална конструкция за греди</t>
  </si>
  <si>
    <t>Доставка на бетон клас В35</t>
  </si>
  <si>
    <t>Полагане на бетон - ръчно, вкл. пренос</t>
  </si>
  <si>
    <t>Почистване и подготовка и грундиране на контактната повърхност между фундамент и съществуваща плоча</t>
  </si>
  <si>
    <t xml:space="preserve">Временно подпиране на плоча на кота 4.15 в зоната на премахване на същ.тухлени зидове </t>
  </si>
  <si>
    <t>Детайли за закрепване</t>
  </si>
  <si>
    <t xml:space="preserve">Изрязване същ.ст.б.настилка за фундамент </t>
  </si>
  <si>
    <t>Организация на строителната площадка и временно строителство</t>
  </si>
  <si>
    <t>Изнасяне на вътрешна дограма ръчно от обекта</t>
  </si>
  <si>
    <t>Превоз на дограма от обекта</t>
  </si>
  <si>
    <t>Изнасяне на стр. отпадъци ръчно от обекта</t>
  </si>
  <si>
    <t xml:space="preserve">Депониране на строителни отпадъци </t>
  </si>
  <si>
    <t>Скок в ниво 40 см</t>
  </si>
  <si>
    <t>Демонтаж на съществуващи климатизатори - вътрешно и външно тяло, вкл. тръбен път</t>
  </si>
  <si>
    <t>Мазилка по нова тухлена зидария при монтажен отвор</t>
  </si>
  <si>
    <t>Боядисване на фасада при тераса</t>
  </si>
  <si>
    <t>Облепване с предпазен найлон на врати, осветителни тела идр.</t>
  </si>
  <si>
    <t>Подготовка на стени за боядисване</t>
  </si>
  <si>
    <t>Грундиране на стени преди латекс</t>
  </si>
  <si>
    <t>Латекс по стени и тавани</t>
  </si>
  <si>
    <t>ЧАСТ: слаботокови инсталации</t>
  </si>
  <si>
    <t>ЧАСТ: ОВК</t>
  </si>
  <si>
    <t>ЧАСТ: Медицински газове</t>
  </si>
  <si>
    <t>ОБЕКТ: Помещения за ангиографии и прилежащи помещения към УМБАЛСМ Н.И. Пирогов ЕАД</t>
  </si>
  <si>
    <t>Участник/…………………………………………/</t>
  </si>
  <si>
    <t>Участник /…………………………………………………./</t>
  </si>
  <si>
    <t>Участник/:.........................................../</t>
  </si>
  <si>
    <t>Участник:/........................................................./</t>
  </si>
  <si>
    <t>Участник/................................................./</t>
  </si>
  <si>
    <t>Участник/...................................../</t>
  </si>
  <si>
    <t>Участник/..................................../</t>
  </si>
  <si>
    <t>Участник/......................................../</t>
  </si>
  <si>
    <t>ВСИЧКО БЕЗ ДДС:</t>
  </si>
  <si>
    <t>20% ДДС</t>
  </si>
  <si>
    <t>Общо с ДДС</t>
  </si>
  <si>
    <t>ОБОБЩЕНА КОЛИЧЕСТВЕНО-СТОЙНОСТНА СМЕТКА</t>
  </si>
  <si>
    <t>Участник/……………………………………………/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</si>
</sst>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4" fontId="36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 applyAlignment="1">
      <alignment vertical="center"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0" fillId="33" borderId="10" xfId="0" applyNumberForma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 wrapText="1"/>
    </xf>
    <xf numFmtId="4" fontId="0" fillId="33" borderId="10" xfId="0" applyNumberFormat="1" applyFill="1" applyBorder="1" applyAlignment="1">
      <alignment wrapText="1"/>
    </xf>
    <xf numFmtId="3" fontId="0" fillId="34" borderId="10" xfId="0" applyNumberFormat="1" applyFill="1" applyBorder="1" applyAlignment="1">
      <alignment horizontal="center" wrapText="1"/>
    </xf>
    <xf numFmtId="4" fontId="36" fillId="34" borderId="10" xfId="0" applyNumberFormat="1" applyFont="1" applyFill="1" applyBorder="1" applyAlignment="1">
      <alignment wrapText="1"/>
    </xf>
    <xf numFmtId="4" fontId="0" fillId="34" borderId="10" xfId="0" applyNumberFormat="1" applyFill="1" applyBorder="1" applyAlignment="1">
      <alignment horizontal="center" wrapText="1"/>
    </xf>
    <xf numFmtId="4" fontId="0" fillId="34" borderId="10" xfId="0" applyNumberFormat="1" applyFill="1" applyBorder="1" applyAlignment="1">
      <alignment wrapText="1"/>
    </xf>
    <xf numFmtId="3" fontId="0" fillId="35" borderId="10" xfId="0" applyNumberFormat="1" applyFill="1" applyBorder="1" applyAlignment="1">
      <alignment horizontal="center" wrapText="1"/>
    </xf>
    <xf numFmtId="4" fontId="36" fillId="35" borderId="10" xfId="0" applyNumberFormat="1" applyFont="1" applyFill="1" applyBorder="1" applyAlignment="1">
      <alignment horizontal="right" wrapText="1"/>
    </xf>
    <xf numFmtId="4" fontId="0" fillId="35" borderId="10" xfId="0" applyNumberFormat="1" applyFill="1" applyBorder="1" applyAlignment="1">
      <alignment horizontal="center" wrapText="1"/>
    </xf>
    <xf numFmtId="4" fontId="0" fillId="35" borderId="10" xfId="0" applyNumberFormat="1" applyFill="1" applyBorder="1" applyAlignment="1">
      <alignment wrapText="1"/>
    </xf>
    <xf numFmtId="4" fontId="36" fillId="35" borderId="10" xfId="0" applyNumberFormat="1" applyFont="1" applyFill="1" applyBorder="1" applyAlignment="1">
      <alignment wrapText="1"/>
    </xf>
    <xf numFmtId="4" fontId="0" fillId="0" borderId="0" xfId="0" applyNumberFormat="1" applyAlignment="1">
      <alignment horizontal="left" wrapText="1"/>
    </xf>
    <xf numFmtId="3" fontId="36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vertical="top" wrapText="1"/>
    </xf>
    <xf numFmtId="4" fontId="0" fillId="0" borderId="10" xfId="0" applyNumberFormat="1" applyBorder="1" applyAlignment="1">
      <alignment horizontal="center" vertical="top" wrapText="1"/>
    </xf>
    <xf numFmtId="3" fontId="0" fillId="35" borderId="10" xfId="0" applyNumberFormat="1" applyFill="1" applyBorder="1" applyAlignment="1">
      <alignment horizontal="center" vertical="top" wrapText="1"/>
    </xf>
    <xf numFmtId="4" fontId="36" fillId="35" borderId="10" xfId="0" applyNumberFormat="1" applyFont="1" applyFill="1" applyBorder="1" applyAlignment="1">
      <alignment horizontal="right" vertical="top" wrapText="1"/>
    </xf>
    <xf numFmtId="4" fontId="0" fillId="35" borderId="10" xfId="0" applyNumberFormat="1" applyFill="1" applyBorder="1" applyAlignment="1">
      <alignment horizontal="center" vertical="top" wrapText="1"/>
    </xf>
    <xf numFmtId="4" fontId="0" fillId="35" borderId="10" xfId="0" applyNumberFormat="1" applyFill="1" applyBorder="1" applyAlignment="1">
      <alignment vertical="top" wrapText="1"/>
    </xf>
    <xf numFmtId="4" fontId="36" fillId="35" borderId="10" xfId="0" applyNumberFormat="1" applyFont="1" applyFill="1" applyBorder="1" applyAlignment="1">
      <alignment vertical="top" wrapText="1"/>
    </xf>
    <xf numFmtId="3" fontId="0" fillId="33" borderId="10" xfId="0" applyNumberForma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vertical="top" wrapText="1"/>
    </xf>
    <xf numFmtId="4" fontId="0" fillId="33" borderId="10" xfId="0" applyNumberFormat="1" applyFill="1" applyBorder="1" applyAlignment="1">
      <alignment horizontal="center" vertical="top" wrapText="1"/>
    </xf>
    <xf numFmtId="3" fontId="36" fillId="0" borderId="0" xfId="0" applyNumberFormat="1" applyFont="1" applyAlignment="1">
      <alignment horizontal="left" vertical="top"/>
    </xf>
    <xf numFmtId="3" fontId="0" fillId="34" borderId="10" xfId="0" applyNumberForma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4" fontId="36" fillId="0" borderId="10" xfId="0" applyNumberFormat="1" applyFont="1" applyBorder="1" applyAlignment="1">
      <alignment wrapText="1"/>
    </xf>
    <xf numFmtId="3" fontId="0" fillId="0" borderId="10" xfId="0" applyNumberFormat="1" applyFill="1" applyBorder="1" applyAlignment="1">
      <alignment horizontal="center" vertical="top" wrapText="1"/>
    </xf>
    <xf numFmtId="4" fontId="36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top" wrapText="1"/>
    </xf>
    <xf numFmtId="4" fontId="36" fillId="0" borderId="0" xfId="0" applyNumberFormat="1" applyFon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left" vertical="top" wrapText="1"/>
    </xf>
    <xf numFmtId="3" fontId="36" fillId="0" borderId="10" xfId="0" applyNumberFormat="1" applyFont="1" applyBorder="1" applyAlignment="1">
      <alignment horizontal="center" vertical="top" wrapText="1"/>
    </xf>
    <xf numFmtId="4" fontId="36" fillId="0" borderId="10" xfId="0" applyNumberFormat="1" applyFont="1" applyBorder="1" applyAlignment="1">
      <alignment horizontal="center" vertical="top" wrapText="1"/>
    </xf>
    <xf numFmtId="4" fontId="36" fillId="34" borderId="10" xfId="0" applyNumberFormat="1" applyFont="1" applyFill="1" applyBorder="1" applyAlignment="1">
      <alignment vertical="top" wrapText="1"/>
    </xf>
    <xf numFmtId="4" fontId="0" fillId="34" borderId="10" xfId="0" applyNumberFormat="1" applyFill="1" applyBorder="1" applyAlignment="1">
      <alignment horizontal="center" vertical="top" wrapText="1"/>
    </xf>
    <xf numFmtId="4" fontId="0" fillId="34" borderId="10" xfId="0" applyNumberForma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horizontal="left" vertical="top" wrapText="1"/>
    </xf>
    <xf numFmtId="4" fontId="0" fillId="0" borderId="10" xfId="0" applyNumberFormat="1" applyFill="1" applyBorder="1" applyAlignment="1">
      <alignment vertical="top" wrapText="1"/>
    </xf>
    <xf numFmtId="4" fontId="0" fillId="0" borderId="10" xfId="0" applyNumberFormat="1" applyFill="1" applyBorder="1" applyAlignment="1">
      <alignment horizontal="center" vertical="top" wrapText="1"/>
    </xf>
    <xf numFmtId="4" fontId="0" fillId="0" borderId="0" xfId="0" applyNumberFormat="1" applyFill="1" applyAlignment="1">
      <alignment vertical="top" wrapText="1"/>
    </xf>
    <xf numFmtId="4" fontId="36" fillId="33" borderId="10" xfId="0" applyNumberFormat="1" applyFont="1" applyFill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36" borderId="10" xfId="0" applyNumberFormat="1" applyFill="1" applyBorder="1" applyAlignment="1">
      <alignment horizontal="center" vertical="top" wrapText="1"/>
    </xf>
    <xf numFmtId="4" fontId="36" fillId="36" borderId="10" xfId="0" applyNumberFormat="1" applyFont="1" applyFill="1" applyBorder="1" applyAlignment="1">
      <alignment vertical="top" wrapText="1"/>
    </xf>
    <xf numFmtId="4" fontId="0" fillId="36" borderId="10" xfId="0" applyNumberFormat="1" applyFill="1" applyBorder="1" applyAlignment="1">
      <alignment horizontal="center" vertical="top" wrapText="1"/>
    </xf>
    <xf numFmtId="4" fontId="0" fillId="36" borderId="10" xfId="0" applyNumberFormat="1" applyFill="1" applyBorder="1" applyAlignment="1">
      <alignment vertical="top" wrapText="1"/>
    </xf>
    <xf numFmtId="3" fontId="36" fillId="33" borderId="10" xfId="0" applyNumberFormat="1" applyFont="1" applyFill="1" applyBorder="1" applyAlignment="1">
      <alignment horizontal="center" vertical="top" wrapText="1"/>
    </xf>
    <xf numFmtId="4" fontId="36" fillId="33" borderId="1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Alignment="1">
      <alignment horizontal="left" vertical="top"/>
    </xf>
    <xf numFmtId="4" fontId="20" fillId="0" borderId="0" xfId="0" applyNumberFormat="1" applyFont="1" applyAlignment="1">
      <alignment vertical="top" wrapText="1"/>
    </xf>
    <xf numFmtId="4" fontId="20" fillId="0" borderId="0" xfId="0" applyNumberFormat="1" applyFont="1" applyAlignment="1">
      <alignment horizontal="center" vertical="top" wrapText="1"/>
    </xf>
    <xf numFmtId="4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top" wrapText="1"/>
    </xf>
    <xf numFmtId="4" fontId="21" fillId="0" borderId="0" xfId="0" applyNumberFormat="1" applyFont="1" applyAlignment="1">
      <alignment vertical="top" wrapText="1"/>
    </xf>
    <xf numFmtId="3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3" fontId="20" fillId="34" borderId="10" xfId="0" applyNumberFormat="1" applyFont="1" applyFill="1" applyBorder="1" applyAlignment="1">
      <alignment horizontal="center" vertical="top" wrapText="1"/>
    </xf>
    <xf numFmtId="4" fontId="21" fillId="34" borderId="10" xfId="0" applyNumberFormat="1" applyFont="1" applyFill="1" applyBorder="1" applyAlignment="1">
      <alignment vertical="top" wrapText="1"/>
    </xf>
    <xf numFmtId="4" fontId="20" fillId="34" borderId="10" xfId="0" applyNumberFormat="1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vertical="top" wrapText="1"/>
    </xf>
    <xf numFmtId="3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right" vertical="top" wrapText="1"/>
    </xf>
    <xf numFmtId="3" fontId="20" fillId="35" borderId="10" xfId="0" applyNumberFormat="1" applyFont="1" applyFill="1" applyBorder="1" applyAlignment="1">
      <alignment horizontal="center" vertical="top" wrapText="1"/>
    </xf>
    <xf numFmtId="4" fontId="21" fillId="35" borderId="10" xfId="0" applyNumberFormat="1" applyFont="1" applyFill="1" applyBorder="1" applyAlignment="1">
      <alignment horizontal="right" vertical="top" wrapText="1"/>
    </xf>
    <xf numFmtId="4" fontId="20" fillId="35" borderId="10" xfId="0" applyNumberFormat="1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vertical="top" wrapText="1"/>
    </xf>
    <xf numFmtId="4" fontId="21" fillId="35" borderId="10" xfId="0" applyNumberFormat="1" applyFont="1" applyFill="1" applyBorder="1" applyAlignment="1">
      <alignment vertical="top" wrapText="1"/>
    </xf>
    <xf numFmtId="4" fontId="20" fillId="0" borderId="0" xfId="0" applyNumberFormat="1" applyFont="1" applyAlignment="1">
      <alignment vertical="top" wrapText="1"/>
    </xf>
    <xf numFmtId="4" fontId="20" fillId="0" borderId="0" xfId="0" applyNumberFormat="1" applyFont="1" applyAlignment="1">
      <alignment horizontal="center" vertical="top" wrapText="1"/>
    </xf>
    <xf numFmtId="4" fontId="20" fillId="0" borderId="0" xfId="0" applyNumberFormat="1" applyFont="1" applyAlignment="1">
      <alignment horizontal="left" vertical="top" wrapText="1"/>
    </xf>
    <xf numFmtId="3" fontId="21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top" wrapText="1"/>
    </xf>
    <xf numFmtId="3" fontId="20" fillId="34" borderId="10" xfId="0" applyNumberFormat="1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Alignment="1">
      <alignment vertical="top" wrapText="1"/>
    </xf>
    <xf numFmtId="3" fontId="21" fillId="34" borderId="10" xfId="0" applyNumberFormat="1" applyFont="1" applyFill="1" applyBorder="1" applyAlignment="1">
      <alignment horizontal="center" vertical="top" wrapText="1"/>
    </xf>
    <xf numFmtId="4" fontId="21" fillId="34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3" fontId="20" fillId="33" borderId="10" xfId="0" applyNumberFormat="1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vertical="top" wrapText="1"/>
    </xf>
    <xf numFmtId="4" fontId="20" fillId="33" borderId="10" xfId="0" applyNumberFormat="1" applyFont="1" applyFill="1" applyBorder="1" applyAlignment="1">
      <alignment horizontal="center" vertical="top" wrapText="1"/>
    </xf>
    <xf numFmtId="4" fontId="20" fillId="33" borderId="10" xfId="0" applyNumberFormat="1" applyFont="1" applyFill="1" applyBorder="1" applyAlignment="1">
      <alignment vertical="top" wrapText="1"/>
    </xf>
    <xf numFmtId="3" fontId="20" fillId="35" borderId="10" xfId="0" applyNumberFormat="1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horizontal="left"/>
    </xf>
    <xf numFmtId="4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horizontal="left" wrapText="1"/>
    </xf>
    <xf numFmtId="3" fontId="20" fillId="0" borderId="0" xfId="0" applyNumberFormat="1" applyFont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3" fontId="20" fillId="34" borderId="10" xfId="0" applyNumberFormat="1" applyFont="1" applyFill="1" applyBorder="1" applyAlignment="1">
      <alignment horizontal="center" wrapText="1"/>
    </xf>
    <xf numFmtId="4" fontId="21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>
      <alignment horizontal="center" wrapText="1"/>
    </xf>
    <xf numFmtId="4" fontId="20" fillId="34" borderId="10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Alignment="1">
      <alignment wrapText="1"/>
    </xf>
    <xf numFmtId="3" fontId="20" fillId="0" borderId="0" xfId="0" applyNumberFormat="1" applyFont="1" applyAlignment="1">
      <alignment wrapText="1"/>
    </xf>
    <xf numFmtId="4" fontId="3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wrapText="1"/>
    </xf>
    <xf numFmtId="3" fontId="36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 vertical="top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top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36" fillId="0" borderId="0" xfId="0" applyNumberFormat="1" applyFont="1" applyAlignment="1">
      <alignment horizontal="center" vertical="top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21" fillId="0" borderId="0" xfId="0" applyNumberFormat="1" applyFont="1" applyAlignment="1">
      <alignment horizontal="center"/>
    </xf>
    <xf numFmtId="4" fontId="20" fillId="0" borderId="19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 horizontal="right" vertical="top" wrapText="1"/>
    </xf>
    <xf numFmtId="4" fontId="20" fillId="0" borderId="20" xfId="0" applyNumberFormat="1" applyFont="1" applyBorder="1" applyAlignment="1">
      <alignment horizontal="right" vertical="top" wrapText="1"/>
    </xf>
    <xf numFmtId="3" fontId="2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36" fillId="0" borderId="21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top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wrapText="1"/>
    </xf>
    <xf numFmtId="4" fontId="0" fillId="0" borderId="19" xfId="0" applyNumberFormat="1" applyFill="1" applyBorder="1" applyAlignment="1">
      <alignment horizontal="center" wrapText="1"/>
    </xf>
    <xf numFmtId="3" fontId="0" fillId="0" borderId="0" xfId="0" applyNumberFormat="1" applyBorder="1" applyAlignment="1">
      <alignment horizontal="center" vertical="top" wrapText="1"/>
    </xf>
    <xf numFmtId="4" fontId="0" fillId="0" borderId="0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3.8515625" style="35" customWidth="1"/>
    <col min="2" max="2" width="54.8515625" style="4" customWidth="1"/>
    <col min="3" max="3" width="21.421875" style="4" customWidth="1"/>
    <col min="4" max="16384" width="9.140625" style="4" customWidth="1"/>
  </cols>
  <sheetData>
    <row r="1" ht="15">
      <c r="A1" s="33" t="s">
        <v>403</v>
      </c>
    </row>
    <row r="2" spans="1:2" ht="15">
      <c r="A2" s="33"/>
      <c r="B2" s="20"/>
    </row>
    <row r="3" spans="1:2" ht="15">
      <c r="A3" s="33"/>
      <c r="B3" s="20"/>
    </row>
    <row r="4" spans="1:3" ht="15">
      <c r="A4" s="128" t="s">
        <v>415</v>
      </c>
      <c r="B4" s="128"/>
      <c r="C4" s="128"/>
    </row>
    <row r="5" spans="1:3" ht="15">
      <c r="A5" s="128"/>
      <c r="B5" s="128"/>
      <c r="C5" s="128"/>
    </row>
    <row r="7" spans="1:3" s="2" customFormat="1" ht="45" customHeight="1">
      <c r="A7" s="6" t="s">
        <v>0</v>
      </c>
      <c r="B7" s="1" t="s">
        <v>1</v>
      </c>
      <c r="C7" s="1" t="s">
        <v>53</v>
      </c>
    </row>
    <row r="8" spans="1:3" s="39" customFormat="1" ht="15">
      <c r="A8" s="37">
        <v>1</v>
      </c>
      <c r="B8" s="38" t="s">
        <v>2</v>
      </c>
      <c r="C8" s="51"/>
    </row>
    <row r="9" spans="1:3" ht="15">
      <c r="A9" s="22">
        <v>2</v>
      </c>
      <c r="B9" s="36" t="s">
        <v>286</v>
      </c>
      <c r="C9" s="3"/>
    </row>
    <row r="10" spans="1:3" ht="15">
      <c r="A10" s="22">
        <v>3</v>
      </c>
      <c r="B10" s="36" t="s">
        <v>287</v>
      </c>
      <c r="C10" s="3"/>
    </row>
    <row r="11" spans="1:3" ht="15">
      <c r="A11" s="37">
        <v>4</v>
      </c>
      <c r="B11" s="36" t="s">
        <v>288</v>
      </c>
      <c r="C11" s="3"/>
    </row>
    <row r="12" spans="1:3" ht="15">
      <c r="A12" s="22">
        <v>5</v>
      </c>
      <c r="B12" s="36" t="s">
        <v>289</v>
      </c>
      <c r="C12" s="3"/>
    </row>
    <row r="13" spans="1:3" ht="15">
      <c r="A13" s="22">
        <v>6</v>
      </c>
      <c r="B13" s="36" t="s">
        <v>290</v>
      </c>
      <c r="C13" s="3"/>
    </row>
    <row r="14" spans="1:3" ht="15">
      <c r="A14" s="37">
        <v>7</v>
      </c>
      <c r="B14" s="36" t="s">
        <v>291</v>
      </c>
      <c r="C14" s="3"/>
    </row>
    <row r="15" spans="1:3" ht="15">
      <c r="A15" s="158">
        <v>8</v>
      </c>
      <c r="B15" s="36" t="s">
        <v>292</v>
      </c>
      <c r="C15" s="3"/>
    </row>
    <row r="16" spans="1:3" s="40" customFormat="1" ht="30" customHeight="1">
      <c r="A16" s="159"/>
      <c r="B16" s="157" t="s">
        <v>412</v>
      </c>
      <c r="C16" s="126"/>
    </row>
    <row r="17" spans="1:3" ht="15">
      <c r="A17" s="160"/>
      <c r="B17" s="161" t="s">
        <v>413</v>
      </c>
      <c r="C17" s="162"/>
    </row>
    <row r="18" spans="1:3" ht="15">
      <c r="A18" s="22"/>
      <c r="B18" s="127" t="s">
        <v>414</v>
      </c>
      <c r="C18" s="37"/>
    </row>
    <row r="19" spans="1:3" ht="15">
      <c r="A19" s="156" t="s">
        <v>416</v>
      </c>
      <c r="B19" s="156"/>
      <c r="C19" s="156"/>
    </row>
    <row r="20" spans="1:3" ht="3.75" customHeight="1">
      <c r="A20" s="156"/>
      <c r="B20" s="156"/>
      <c r="C20" s="156"/>
    </row>
    <row r="21" spans="1:3" ht="15" hidden="1">
      <c r="A21" s="156"/>
      <c r="B21" s="156"/>
      <c r="C21" s="156"/>
    </row>
    <row r="22" spans="1:3" ht="15">
      <c r="A22" s="163"/>
      <c r="B22" s="164"/>
      <c r="C22" s="164"/>
    </row>
    <row r="23" spans="1:3" ht="15">
      <c r="A23" s="163"/>
      <c r="B23" s="164"/>
      <c r="C23" s="164"/>
    </row>
    <row r="24" spans="1:3" ht="15">
      <c r="A24" s="163"/>
      <c r="B24" s="164"/>
      <c r="C24" s="164"/>
    </row>
  </sheetData>
  <sheetProtection/>
  <mergeCells count="3">
    <mergeCell ref="A4:C4"/>
    <mergeCell ref="A5:C5"/>
    <mergeCell ref="A19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zoomScalePageLayoutView="0" workbookViewId="0" topLeftCell="A34">
      <selection activeCell="G51" sqref="G51"/>
    </sheetView>
  </sheetViews>
  <sheetFormatPr defaultColWidth="9.140625" defaultRowHeight="15"/>
  <cols>
    <col min="1" max="1" width="3.8515625" style="69" customWidth="1"/>
    <col min="2" max="2" width="42.8515625" style="66" customWidth="1"/>
    <col min="3" max="3" width="4.28125" style="67" customWidth="1"/>
    <col min="4" max="6" width="12.140625" style="66" customWidth="1"/>
    <col min="7" max="16384" width="9.140625" style="66" customWidth="1"/>
  </cols>
  <sheetData>
    <row r="1" ht="15">
      <c r="A1" s="65" t="s">
        <v>403</v>
      </c>
    </row>
    <row r="2" spans="1:2" ht="15">
      <c r="A2" s="65" t="s">
        <v>48</v>
      </c>
      <c r="B2" s="68"/>
    </row>
    <row r="3" spans="1:2" ht="15">
      <c r="A3" s="65"/>
      <c r="B3" s="68"/>
    </row>
    <row r="4" spans="1:6" ht="15">
      <c r="A4" s="129" t="s">
        <v>49</v>
      </c>
      <c r="B4" s="129"/>
      <c r="C4" s="129"/>
      <c r="D4" s="129"/>
      <c r="E4" s="129"/>
      <c r="F4" s="129"/>
    </row>
    <row r="5" spans="1:6" ht="15">
      <c r="A5" s="129" t="s">
        <v>50</v>
      </c>
      <c r="B5" s="129"/>
      <c r="C5" s="129"/>
      <c r="D5" s="129"/>
      <c r="E5" s="129"/>
      <c r="F5" s="129"/>
    </row>
    <row r="7" spans="1:6" s="70" customFormat="1" ht="45" customHeight="1">
      <c r="A7" s="71" t="s">
        <v>0</v>
      </c>
      <c r="B7" s="72" t="s">
        <v>1</v>
      </c>
      <c r="C7" s="72" t="s">
        <v>54</v>
      </c>
      <c r="D7" s="72" t="s">
        <v>55</v>
      </c>
      <c r="E7" s="72" t="s">
        <v>56</v>
      </c>
      <c r="F7" s="72" t="s">
        <v>53</v>
      </c>
    </row>
    <row r="8" spans="1:6" ht="15">
      <c r="A8" s="73"/>
      <c r="B8" s="74" t="s">
        <v>2</v>
      </c>
      <c r="C8" s="75"/>
      <c r="D8" s="76"/>
      <c r="E8" s="76"/>
      <c r="F8" s="74"/>
    </row>
    <row r="9" spans="1:6" ht="30">
      <c r="A9" s="77">
        <v>1</v>
      </c>
      <c r="B9" s="78" t="s">
        <v>3</v>
      </c>
      <c r="C9" s="79" t="s">
        <v>45</v>
      </c>
      <c r="D9" s="78">
        <v>4.38</v>
      </c>
      <c r="E9" s="78"/>
      <c r="F9" s="78"/>
    </row>
    <row r="10" spans="1:6" ht="15">
      <c r="A10" s="77">
        <v>2</v>
      </c>
      <c r="B10" s="78" t="s">
        <v>4</v>
      </c>
      <c r="C10" s="79" t="s">
        <v>45</v>
      </c>
      <c r="D10" s="78">
        <v>2.2</v>
      </c>
      <c r="E10" s="78"/>
      <c r="F10" s="78"/>
    </row>
    <row r="11" spans="1:6" ht="15">
      <c r="A11" s="77">
        <v>3</v>
      </c>
      <c r="B11" s="78" t="s">
        <v>5</v>
      </c>
      <c r="C11" s="79" t="s">
        <v>45</v>
      </c>
      <c r="D11" s="78">
        <v>5.5</v>
      </c>
      <c r="E11" s="78"/>
      <c r="F11" s="78"/>
    </row>
    <row r="12" spans="1:6" ht="30">
      <c r="A12" s="77">
        <v>4</v>
      </c>
      <c r="B12" s="78" t="s">
        <v>6</v>
      </c>
      <c r="C12" s="79" t="s">
        <v>45</v>
      </c>
      <c r="D12" s="78">
        <v>1.32</v>
      </c>
      <c r="E12" s="78"/>
      <c r="F12" s="78"/>
    </row>
    <row r="13" spans="1:6" ht="15">
      <c r="A13" s="77">
        <v>5</v>
      </c>
      <c r="B13" s="78" t="s">
        <v>7</v>
      </c>
      <c r="C13" s="79" t="s">
        <v>45</v>
      </c>
      <c r="D13" s="78">
        <v>0.66</v>
      </c>
      <c r="E13" s="78"/>
      <c r="F13" s="78"/>
    </row>
    <row r="14" spans="1:6" ht="15">
      <c r="A14" s="77">
        <v>6</v>
      </c>
      <c r="B14" s="78" t="s">
        <v>8</v>
      </c>
      <c r="C14" s="79" t="s">
        <v>45</v>
      </c>
      <c r="D14" s="78">
        <v>0.24</v>
      </c>
      <c r="E14" s="78"/>
      <c r="F14" s="78"/>
    </row>
    <row r="15" spans="1:6" ht="15">
      <c r="A15" s="77">
        <v>7</v>
      </c>
      <c r="B15" s="78" t="s">
        <v>9</v>
      </c>
      <c r="C15" s="79" t="s">
        <v>45</v>
      </c>
      <c r="D15" s="78">
        <v>0.38</v>
      </c>
      <c r="E15" s="78"/>
      <c r="F15" s="78"/>
    </row>
    <row r="16" spans="1:6" ht="15">
      <c r="A16" s="77">
        <v>8</v>
      </c>
      <c r="B16" s="78" t="s">
        <v>10</v>
      </c>
      <c r="C16" s="79" t="s">
        <v>45</v>
      </c>
      <c r="D16" s="78">
        <v>2.25</v>
      </c>
      <c r="E16" s="78"/>
      <c r="F16" s="78"/>
    </row>
    <row r="17" spans="1:6" ht="30">
      <c r="A17" s="77">
        <v>9</v>
      </c>
      <c r="B17" s="78" t="s">
        <v>11</v>
      </c>
      <c r="C17" s="79" t="s">
        <v>12</v>
      </c>
      <c r="D17" s="78">
        <v>14</v>
      </c>
      <c r="E17" s="78"/>
      <c r="F17" s="78"/>
    </row>
    <row r="18" spans="1:6" ht="30">
      <c r="A18" s="77">
        <v>10</v>
      </c>
      <c r="B18" s="78" t="s">
        <v>13</v>
      </c>
      <c r="C18" s="79" t="s">
        <v>14</v>
      </c>
      <c r="D18" s="78">
        <v>29.72</v>
      </c>
      <c r="E18" s="78"/>
      <c r="F18" s="78"/>
    </row>
    <row r="19" spans="1:6" ht="30">
      <c r="A19" s="77">
        <v>11</v>
      </c>
      <c r="B19" s="78" t="s">
        <v>15</v>
      </c>
      <c r="C19" s="79" t="s">
        <v>14</v>
      </c>
      <c r="D19" s="78">
        <v>10.24</v>
      </c>
      <c r="E19" s="78"/>
      <c r="F19" s="78"/>
    </row>
    <row r="20" spans="1:6" ht="15">
      <c r="A20" s="77">
        <v>12</v>
      </c>
      <c r="B20" s="78" t="s">
        <v>16</v>
      </c>
      <c r="C20" s="79" t="s">
        <v>46</v>
      </c>
      <c r="D20" s="78">
        <v>19.01</v>
      </c>
      <c r="E20" s="78"/>
      <c r="F20" s="78"/>
    </row>
    <row r="21" spans="1:6" ht="15">
      <c r="A21" s="77">
        <v>13</v>
      </c>
      <c r="B21" s="78" t="s">
        <v>17</v>
      </c>
      <c r="C21" s="79" t="s">
        <v>46</v>
      </c>
      <c r="D21" s="78">
        <v>11.62</v>
      </c>
      <c r="E21" s="78"/>
      <c r="F21" s="78"/>
    </row>
    <row r="22" spans="1:6" ht="15">
      <c r="A22" s="77">
        <v>14</v>
      </c>
      <c r="B22" s="78" t="s">
        <v>18</v>
      </c>
      <c r="C22" s="79" t="s">
        <v>19</v>
      </c>
      <c r="D22" s="78">
        <v>5</v>
      </c>
      <c r="E22" s="78"/>
      <c r="F22" s="78"/>
    </row>
    <row r="23" spans="1:6" ht="15">
      <c r="A23" s="77">
        <v>15</v>
      </c>
      <c r="B23" s="78" t="s">
        <v>20</v>
      </c>
      <c r="C23" s="79" t="s">
        <v>46</v>
      </c>
      <c r="D23" s="78">
        <v>52.88</v>
      </c>
      <c r="E23" s="78"/>
      <c r="F23" s="78"/>
    </row>
    <row r="24" spans="1:6" ht="15">
      <c r="A24" s="77">
        <v>16</v>
      </c>
      <c r="B24" s="78" t="s">
        <v>21</v>
      </c>
      <c r="C24" s="79" t="s">
        <v>46</v>
      </c>
      <c r="D24" s="78">
        <v>19</v>
      </c>
      <c r="E24" s="78"/>
      <c r="F24" s="78"/>
    </row>
    <row r="25" spans="1:6" ht="15">
      <c r="A25" s="77">
        <v>17</v>
      </c>
      <c r="B25" s="78" t="s">
        <v>22</v>
      </c>
      <c r="C25" s="79" t="s">
        <v>46</v>
      </c>
      <c r="D25" s="78">
        <v>44.25</v>
      </c>
      <c r="E25" s="78"/>
      <c r="F25" s="78"/>
    </row>
    <row r="26" spans="1:6" ht="15">
      <c r="A26" s="77">
        <v>18</v>
      </c>
      <c r="B26" s="78" t="s">
        <v>23</v>
      </c>
      <c r="C26" s="79" t="s">
        <v>46</v>
      </c>
      <c r="D26" s="78">
        <v>5.88</v>
      </c>
      <c r="E26" s="78"/>
      <c r="F26" s="78"/>
    </row>
    <row r="27" spans="1:6" ht="15">
      <c r="A27" s="77">
        <v>19</v>
      </c>
      <c r="B27" s="78" t="s">
        <v>24</v>
      </c>
      <c r="C27" s="79" t="s">
        <v>46</v>
      </c>
      <c r="D27" s="80">
        <v>44.25</v>
      </c>
      <c r="E27" s="78"/>
      <c r="F27" s="78"/>
    </row>
    <row r="28" spans="1:6" ht="30" customHeight="1">
      <c r="A28" s="77">
        <v>20</v>
      </c>
      <c r="B28" s="78" t="s">
        <v>25</v>
      </c>
      <c r="C28" s="79" t="s">
        <v>26</v>
      </c>
      <c r="D28" s="78">
        <v>13.32</v>
      </c>
      <c r="E28" s="78"/>
      <c r="F28" s="78"/>
    </row>
    <row r="29" spans="1:6" ht="15">
      <c r="A29" s="77">
        <v>21</v>
      </c>
      <c r="B29" s="78" t="s">
        <v>27</v>
      </c>
      <c r="C29" s="79" t="s">
        <v>46</v>
      </c>
      <c r="D29" s="78">
        <v>17.88</v>
      </c>
      <c r="E29" s="78"/>
      <c r="F29" s="78"/>
    </row>
    <row r="30" spans="1:6" ht="30">
      <c r="A30" s="77">
        <v>22</v>
      </c>
      <c r="B30" s="78" t="s">
        <v>28</v>
      </c>
      <c r="C30" s="79" t="s">
        <v>46</v>
      </c>
      <c r="D30" s="78">
        <v>43.25</v>
      </c>
      <c r="E30" s="78"/>
      <c r="F30" s="78"/>
    </row>
    <row r="31" spans="1:6" ht="30">
      <c r="A31" s="77">
        <v>23</v>
      </c>
      <c r="B31" s="78" t="s">
        <v>29</v>
      </c>
      <c r="C31" s="79" t="s">
        <v>46</v>
      </c>
      <c r="D31" s="78">
        <v>43.06</v>
      </c>
      <c r="E31" s="78"/>
      <c r="F31" s="78"/>
    </row>
    <row r="32" spans="1:6" ht="15">
      <c r="A32" s="73"/>
      <c r="B32" s="74" t="s">
        <v>30</v>
      </c>
      <c r="C32" s="75"/>
      <c r="D32" s="76"/>
      <c r="E32" s="76"/>
      <c r="F32" s="74"/>
    </row>
    <row r="33" spans="1:6" ht="15">
      <c r="A33" s="77">
        <v>1</v>
      </c>
      <c r="B33" s="78" t="s">
        <v>31</v>
      </c>
      <c r="C33" s="79" t="s">
        <v>46</v>
      </c>
      <c r="D33" s="78">
        <v>4.41</v>
      </c>
      <c r="E33" s="78"/>
      <c r="F33" s="78"/>
    </row>
    <row r="34" spans="1:6" ht="15">
      <c r="A34" s="77">
        <v>2</v>
      </c>
      <c r="B34" s="78" t="s">
        <v>32</v>
      </c>
      <c r="C34" s="79" t="s">
        <v>46</v>
      </c>
      <c r="D34" s="78">
        <v>1.68</v>
      </c>
      <c r="E34" s="78"/>
      <c r="F34" s="78"/>
    </row>
    <row r="35" spans="1:6" ht="15">
      <c r="A35" s="77">
        <v>3</v>
      </c>
      <c r="B35" s="78" t="s">
        <v>33</v>
      </c>
      <c r="C35" s="79" t="s">
        <v>46</v>
      </c>
      <c r="D35" s="78">
        <v>2</v>
      </c>
      <c r="E35" s="78"/>
      <c r="F35" s="78"/>
    </row>
    <row r="36" spans="1:6" ht="15">
      <c r="A36" s="77">
        <v>4</v>
      </c>
      <c r="B36" s="78" t="s">
        <v>34</v>
      </c>
      <c r="C36" s="79" t="s">
        <v>46</v>
      </c>
      <c r="D36" s="78">
        <v>9.24</v>
      </c>
      <c r="E36" s="78"/>
      <c r="F36" s="78"/>
    </row>
    <row r="37" spans="1:6" ht="15">
      <c r="A37" s="73"/>
      <c r="B37" s="74" t="s">
        <v>35</v>
      </c>
      <c r="C37" s="75"/>
      <c r="D37" s="76"/>
      <c r="E37" s="76"/>
      <c r="F37" s="74"/>
    </row>
    <row r="38" spans="1:6" ht="15">
      <c r="A38" s="77">
        <v>1</v>
      </c>
      <c r="B38" s="78" t="s">
        <v>36</v>
      </c>
      <c r="C38" s="79" t="s">
        <v>46</v>
      </c>
      <c r="D38" s="78">
        <v>3.58</v>
      </c>
      <c r="E38" s="78"/>
      <c r="F38" s="78"/>
    </row>
    <row r="39" spans="1:6" ht="15">
      <c r="A39" s="77">
        <v>2</v>
      </c>
      <c r="B39" s="78" t="s">
        <v>37</v>
      </c>
      <c r="C39" s="79" t="s">
        <v>19</v>
      </c>
      <c r="D39" s="78">
        <v>1</v>
      </c>
      <c r="E39" s="78"/>
      <c r="F39" s="78"/>
    </row>
    <row r="40" spans="1:6" ht="30">
      <c r="A40" s="77">
        <v>3</v>
      </c>
      <c r="B40" s="78" t="s">
        <v>38</v>
      </c>
      <c r="C40" s="79" t="s">
        <v>19</v>
      </c>
      <c r="D40" s="78">
        <v>38</v>
      </c>
      <c r="E40" s="78"/>
      <c r="F40" s="78"/>
    </row>
    <row r="41" spans="1:6" ht="15">
      <c r="A41" s="77">
        <v>4</v>
      </c>
      <c r="B41" s="78" t="s">
        <v>39</v>
      </c>
      <c r="C41" s="79" t="s">
        <v>19</v>
      </c>
      <c r="D41" s="78">
        <v>15</v>
      </c>
      <c r="E41" s="78"/>
      <c r="F41" s="78"/>
    </row>
    <row r="42" spans="1:6" ht="15">
      <c r="A42" s="77">
        <v>5</v>
      </c>
      <c r="B42" s="78" t="s">
        <v>40</v>
      </c>
      <c r="C42" s="79" t="s">
        <v>19</v>
      </c>
      <c r="D42" s="78">
        <v>4</v>
      </c>
      <c r="E42" s="78"/>
      <c r="F42" s="78"/>
    </row>
    <row r="43" spans="1:6" ht="15">
      <c r="A43" s="77">
        <v>6</v>
      </c>
      <c r="B43" s="78" t="s">
        <v>41</v>
      </c>
      <c r="C43" s="79" t="s">
        <v>19</v>
      </c>
      <c r="D43" s="78">
        <v>3</v>
      </c>
      <c r="E43" s="78"/>
      <c r="F43" s="78"/>
    </row>
    <row r="44" spans="1:6" ht="15">
      <c r="A44" s="77">
        <v>7</v>
      </c>
      <c r="B44" s="78" t="s">
        <v>42</v>
      </c>
      <c r="C44" s="79" t="s">
        <v>19</v>
      </c>
      <c r="D44" s="78">
        <v>3</v>
      </c>
      <c r="E44" s="78"/>
      <c r="F44" s="78"/>
    </row>
    <row r="45" spans="1:6" ht="30">
      <c r="A45" s="77">
        <v>8</v>
      </c>
      <c r="B45" s="78" t="s">
        <v>43</v>
      </c>
      <c r="C45" s="79" t="s">
        <v>44</v>
      </c>
      <c r="D45" s="78">
        <v>1</v>
      </c>
      <c r="E45" s="78"/>
      <c r="F45" s="78"/>
    </row>
    <row r="46" spans="1:6" ht="30">
      <c r="A46" s="77">
        <v>9</v>
      </c>
      <c r="B46" s="78" t="s">
        <v>388</v>
      </c>
      <c r="C46" s="79" t="s">
        <v>44</v>
      </c>
      <c r="D46" s="78">
        <f>19</f>
        <v>19</v>
      </c>
      <c r="E46" s="78"/>
      <c r="F46" s="78"/>
    </row>
    <row r="47" spans="1:6" ht="15">
      <c r="A47" s="77">
        <v>10</v>
      </c>
      <c r="B47" s="78" t="s">
        <v>389</v>
      </c>
      <c r="C47" s="79" t="s">
        <v>119</v>
      </c>
      <c r="D47" s="78">
        <f>SUM(D33:D36)</f>
        <v>17.33</v>
      </c>
      <c r="E47" s="78"/>
      <c r="F47" s="78"/>
    </row>
    <row r="48" spans="1:6" ht="15">
      <c r="A48" s="77">
        <v>11</v>
      </c>
      <c r="B48" s="78" t="s">
        <v>390</v>
      </c>
      <c r="C48" s="79" t="s">
        <v>301</v>
      </c>
      <c r="D48" s="78">
        <f>42*1.25</f>
        <v>52.5</v>
      </c>
      <c r="E48" s="78"/>
      <c r="F48" s="78"/>
    </row>
    <row r="49" spans="1:6" ht="15">
      <c r="A49" s="77">
        <v>12</v>
      </c>
      <c r="B49" s="78" t="s">
        <v>299</v>
      </c>
      <c r="C49" s="79" t="s">
        <v>301</v>
      </c>
      <c r="D49" s="78">
        <f>42*1.25</f>
        <v>52.5</v>
      </c>
      <c r="E49" s="78"/>
      <c r="F49" s="78"/>
    </row>
    <row r="50" spans="1:6" ht="15">
      <c r="A50" s="77">
        <v>13</v>
      </c>
      <c r="B50" s="78" t="s">
        <v>391</v>
      </c>
      <c r="C50" s="79" t="s">
        <v>301</v>
      </c>
      <c r="D50" s="78">
        <f>42*1.25</f>
        <v>52.5</v>
      </c>
      <c r="E50" s="78"/>
      <c r="F50" s="78"/>
    </row>
    <row r="51" spans="1:6" ht="20.25" customHeight="1">
      <c r="A51" s="81"/>
      <c r="B51" s="82" t="s">
        <v>47</v>
      </c>
      <c r="C51" s="83"/>
      <c r="D51" s="84"/>
      <c r="E51" s="84"/>
      <c r="F51" s="85"/>
    </row>
    <row r="52" spans="1:6" ht="44.25" customHeight="1">
      <c r="A52" s="130" t="s">
        <v>404</v>
      </c>
      <c r="B52" s="131"/>
      <c r="C52" s="131"/>
      <c r="D52" s="131"/>
      <c r="E52" s="131"/>
      <c r="F52" s="132"/>
    </row>
    <row r="53" spans="1:6" ht="15">
      <c r="A53" s="133"/>
      <c r="B53" s="134"/>
      <c r="C53" s="134"/>
      <c r="D53" s="134"/>
      <c r="E53" s="134"/>
      <c r="F53" s="135"/>
    </row>
  </sheetData>
  <sheetProtection/>
  <mergeCells count="3">
    <mergeCell ref="A4:F4"/>
    <mergeCell ref="A5:F5"/>
    <mergeCell ref="A52:F5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view="pageBreakPreview" zoomScaleSheetLayoutView="100" zoomScalePageLayoutView="0" workbookViewId="0" topLeftCell="A82">
      <selection activeCell="I93" sqref="I93"/>
    </sheetView>
  </sheetViews>
  <sheetFormatPr defaultColWidth="9.140625" defaultRowHeight="15"/>
  <cols>
    <col min="1" max="1" width="3.7109375" style="90" customWidth="1"/>
    <col min="2" max="2" width="42.8515625" style="86" customWidth="1"/>
    <col min="3" max="3" width="4.28125" style="87" customWidth="1"/>
    <col min="4" max="6" width="12.140625" style="86" customWidth="1"/>
    <col min="7" max="16384" width="9.140625" style="86" customWidth="1"/>
  </cols>
  <sheetData>
    <row r="1" ht="15">
      <c r="A1" s="65" t="s">
        <v>403</v>
      </c>
    </row>
    <row r="2" spans="1:2" ht="15">
      <c r="A2" s="65" t="s">
        <v>48</v>
      </c>
      <c r="B2" s="88"/>
    </row>
    <row r="3" spans="1:2" ht="15">
      <c r="A3" s="89"/>
      <c r="B3" s="88"/>
    </row>
    <row r="4" spans="1:6" ht="15">
      <c r="A4" s="136" t="s">
        <v>49</v>
      </c>
      <c r="B4" s="136"/>
      <c r="C4" s="136"/>
      <c r="D4" s="136"/>
      <c r="E4" s="136"/>
      <c r="F4" s="136"/>
    </row>
    <row r="5" spans="1:6" ht="15">
      <c r="A5" s="136" t="s">
        <v>51</v>
      </c>
      <c r="B5" s="136"/>
      <c r="C5" s="136"/>
      <c r="D5" s="136"/>
      <c r="E5" s="136"/>
      <c r="F5" s="136"/>
    </row>
    <row r="7" spans="1:6" s="70" customFormat="1" ht="30">
      <c r="A7" s="71" t="s">
        <v>0</v>
      </c>
      <c r="B7" s="72" t="s">
        <v>1</v>
      </c>
      <c r="C7" s="72" t="s">
        <v>54</v>
      </c>
      <c r="D7" s="72" t="s">
        <v>55</v>
      </c>
      <c r="E7" s="72" t="s">
        <v>56</v>
      </c>
      <c r="F7" s="72" t="s">
        <v>53</v>
      </c>
    </row>
    <row r="8" spans="1:6" ht="15">
      <c r="A8" s="91"/>
      <c r="B8" s="74" t="s">
        <v>57</v>
      </c>
      <c r="C8" s="92"/>
      <c r="D8" s="93"/>
      <c r="E8" s="93"/>
      <c r="F8" s="74"/>
    </row>
    <row r="9" spans="1:6" s="97" customFormat="1" ht="30">
      <c r="A9" s="94">
        <v>1</v>
      </c>
      <c r="B9" s="95" t="s">
        <v>58</v>
      </c>
      <c r="C9" s="96" t="s">
        <v>120</v>
      </c>
      <c r="D9" s="95">
        <v>2.2</v>
      </c>
      <c r="E9" s="95"/>
      <c r="F9" s="95"/>
    </row>
    <row r="10" spans="1:6" ht="15">
      <c r="A10" s="98"/>
      <c r="B10" s="74" t="s">
        <v>59</v>
      </c>
      <c r="C10" s="99"/>
      <c r="D10" s="74"/>
      <c r="E10" s="74"/>
      <c r="F10" s="74"/>
    </row>
    <row r="11" spans="1:6" ht="75">
      <c r="A11" s="100">
        <v>1</v>
      </c>
      <c r="B11" s="57" t="s">
        <v>60</v>
      </c>
      <c r="C11" s="101" t="s">
        <v>120</v>
      </c>
      <c r="D11" s="57">
        <v>2.86</v>
      </c>
      <c r="E11" s="57"/>
      <c r="F11" s="57"/>
    </row>
    <row r="12" spans="1:6" ht="45">
      <c r="A12" s="100">
        <v>2</v>
      </c>
      <c r="B12" s="57" t="s">
        <v>61</v>
      </c>
      <c r="C12" s="101" t="s">
        <v>120</v>
      </c>
      <c r="D12" s="57">
        <v>13.85</v>
      </c>
      <c r="E12" s="57"/>
      <c r="F12" s="57"/>
    </row>
    <row r="13" spans="1:6" ht="75">
      <c r="A13" s="100">
        <v>3</v>
      </c>
      <c r="B13" s="57" t="s">
        <v>62</v>
      </c>
      <c r="C13" s="101" t="s">
        <v>120</v>
      </c>
      <c r="D13" s="57">
        <v>14.61</v>
      </c>
      <c r="E13" s="57"/>
      <c r="F13" s="57"/>
    </row>
    <row r="14" spans="1:6" ht="45">
      <c r="A14" s="100">
        <v>4</v>
      </c>
      <c r="B14" s="57" t="s">
        <v>63</v>
      </c>
      <c r="C14" s="101" t="s">
        <v>120</v>
      </c>
      <c r="D14" s="57">
        <v>2.96</v>
      </c>
      <c r="E14" s="57"/>
      <c r="F14" s="57"/>
    </row>
    <row r="15" spans="1:6" ht="45">
      <c r="A15" s="100">
        <v>5</v>
      </c>
      <c r="B15" s="57" t="s">
        <v>64</v>
      </c>
      <c r="C15" s="101" t="s">
        <v>120</v>
      </c>
      <c r="D15" s="57">
        <v>17.9</v>
      </c>
      <c r="E15" s="57"/>
      <c r="F15" s="57"/>
    </row>
    <row r="16" spans="1:6" ht="15">
      <c r="A16" s="98"/>
      <c r="B16" s="74" t="s">
        <v>65</v>
      </c>
      <c r="C16" s="99"/>
      <c r="D16" s="74"/>
      <c r="E16" s="74"/>
      <c r="F16" s="74"/>
    </row>
    <row r="17" spans="1:6" s="97" customFormat="1" ht="15">
      <c r="A17" s="94">
        <v>1</v>
      </c>
      <c r="B17" s="95" t="s">
        <v>66</v>
      </c>
      <c r="C17" s="96" t="s">
        <v>46</v>
      </c>
      <c r="D17" s="95">
        <v>29.51</v>
      </c>
      <c r="E17" s="95"/>
      <c r="F17" s="95"/>
    </row>
    <row r="18" spans="1:6" s="97" customFormat="1" ht="30">
      <c r="A18" s="94">
        <v>2</v>
      </c>
      <c r="B18" s="95" t="s">
        <v>67</v>
      </c>
      <c r="C18" s="96" t="s">
        <v>46</v>
      </c>
      <c r="D18" s="95">
        <v>178.69</v>
      </c>
      <c r="E18" s="95"/>
      <c r="F18" s="95"/>
    </row>
    <row r="19" spans="1:6" s="97" customFormat="1" ht="30">
      <c r="A19" s="94">
        <v>3</v>
      </c>
      <c r="B19" s="95" t="s">
        <v>68</v>
      </c>
      <c r="C19" s="96" t="s">
        <v>46</v>
      </c>
      <c r="D19" s="95">
        <v>29.51</v>
      </c>
      <c r="E19" s="95"/>
      <c r="F19" s="95"/>
    </row>
    <row r="20" spans="1:6" ht="60">
      <c r="A20" s="94">
        <v>4</v>
      </c>
      <c r="B20" s="57" t="s">
        <v>69</v>
      </c>
      <c r="C20" s="101" t="s">
        <v>46</v>
      </c>
      <c r="D20" s="57">
        <v>32.79</v>
      </c>
      <c r="E20" s="57"/>
      <c r="F20" s="57"/>
    </row>
    <row r="21" spans="1:6" ht="45">
      <c r="A21" s="94">
        <v>5</v>
      </c>
      <c r="B21" s="57" t="s">
        <v>70</v>
      </c>
      <c r="C21" s="101" t="s">
        <v>46</v>
      </c>
      <c r="D21" s="57">
        <v>24.71</v>
      </c>
      <c r="E21" s="57"/>
      <c r="F21" s="57"/>
    </row>
    <row r="22" spans="1:6" ht="30">
      <c r="A22" s="94">
        <v>6</v>
      </c>
      <c r="B22" s="57" t="s">
        <v>71</v>
      </c>
      <c r="C22" s="101" t="s">
        <v>46</v>
      </c>
      <c r="D22" s="57">
        <v>15.53</v>
      </c>
      <c r="E22" s="57"/>
      <c r="F22" s="57"/>
    </row>
    <row r="23" spans="1:6" s="97" customFormat="1" ht="30">
      <c r="A23" s="94">
        <v>7</v>
      </c>
      <c r="B23" s="95" t="s">
        <v>72</v>
      </c>
      <c r="C23" s="96" t="s">
        <v>46</v>
      </c>
      <c r="D23" s="95">
        <v>15.78</v>
      </c>
      <c r="E23" s="95"/>
      <c r="F23" s="95"/>
    </row>
    <row r="24" spans="1:6" s="97" customFormat="1" ht="15">
      <c r="A24" s="94">
        <v>8</v>
      </c>
      <c r="B24" s="95" t="s">
        <v>73</v>
      </c>
      <c r="C24" s="96"/>
      <c r="D24" s="95">
        <v>10.2</v>
      </c>
      <c r="E24" s="95"/>
      <c r="F24" s="95"/>
    </row>
    <row r="25" spans="1:6" s="97" customFormat="1" ht="15">
      <c r="A25" s="94">
        <v>9</v>
      </c>
      <c r="B25" s="95" t="s">
        <v>74</v>
      </c>
      <c r="C25" s="96"/>
      <c r="D25" s="95">
        <v>5.3</v>
      </c>
      <c r="E25" s="95"/>
      <c r="F25" s="95"/>
    </row>
    <row r="26" spans="1:6" s="97" customFormat="1" ht="15">
      <c r="A26" s="94">
        <v>10</v>
      </c>
      <c r="B26" s="95" t="s">
        <v>75</v>
      </c>
      <c r="C26" s="96"/>
      <c r="D26" s="95">
        <v>9</v>
      </c>
      <c r="E26" s="95"/>
      <c r="F26" s="95"/>
    </row>
    <row r="27" spans="1:6" s="97" customFormat="1" ht="15">
      <c r="A27" s="94">
        <v>11</v>
      </c>
      <c r="B27" s="95" t="s">
        <v>302</v>
      </c>
      <c r="C27" s="96" t="s">
        <v>46</v>
      </c>
      <c r="D27" s="95">
        <f>D28+D29</f>
        <v>230.14999999999998</v>
      </c>
      <c r="E27" s="95"/>
      <c r="F27" s="95"/>
    </row>
    <row r="28" spans="1:6" ht="15">
      <c r="A28" s="94">
        <v>12</v>
      </c>
      <c r="B28" s="57" t="s">
        <v>76</v>
      </c>
      <c r="C28" s="101" t="s">
        <v>46</v>
      </c>
      <c r="D28" s="57">
        <v>160.57</v>
      </c>
      <c r="E28" s="57"/>
      <c r="F28" s="57"/>
    </row>
    <row r="29" spans="1:6" ht="15">
      <c r="A29" s="94">
        <v>13</v>
      </c>
      <c r="B29" s="57" t="s">
        <v>77</v>
      </c>
      <c r="C29" s="101" t="s">
        <v>46</v>
      </c>
      <c r="D29" s="57">
        <v>69.58</v>
      </c>
      <c r="E29" s="57"/>
      <c r="F29" s="57"/>
    </row>
    <row r="30" spans="1:6" ht="30">
      <c r="A30" s="94">
        <v>14</v>
      </c>
      <c r="B30" s="57" t="s">
        <v>303</v>
      </c>
      <c r="C30" s="101" t="s">
        <v>46</v>
      </c>
      <c r="D30" s="57">
        <f>D31</f>
        <v>127.39</v>
      </c>
      <c r="E30" s="57"/>
      <c r="F30" s="57"/>
    </row>
    <row r="31" spans="1:6" s="97" customFormat="1" ht="30">
      <c r="A31" s="94">
        <v>15</v>
      </c>
      <c r="B31" s="95" t="s">
        <v>78</v>
      </c>
      <c r="C31" s="96" t="s">
        <v>46</v>
      </c>
      <c r="D31" s="95">
        <v>127.39</v>
      </c>
      <c r="E31" s="95"/>
      <c r="F31" s="95"/>
    </row>
    <row r="32" spans="1:6" ht="15">
      <c r="A32" s="98"/>
      <c r="B32" s="74" t="s">
        <v>79</v>
      </c>
      <c r="C32" s="99"/>
      <c r="D32" s="74"/>
      <c r="E32" s="74"/>
      <c r="F32" s="74"/>
    </row>
    <row r="33" spans="1:6" s="97" customFormat="1" ht="15" customHeight="1">
      <c r="A33" s="94">
        <v>1</v>
      </c>
      <c r="B33" s="95" t="s">
        <v>80</v>
      </c>
      <c r="C33" s="96" t="s">
        <v>46</v>
      </c>
      <c r="D33" s="95">
        <v>44.25</v>
      </c>
      <c r="E33" s="95"/>
      <c r="F33" s="95"/>
    </row>
    <row r="34" spans="1:6" s="97" customFormat="1" ht="15">
      <c r="A34" s="94">
        <v>2</v>
      </c>
      <c r="B34" s="95" t="s">
        <v>81</v>
      </c>
      <c r="C34" s="96" t="s">
        <v>46</v>
      </c>
      <c r="D34" s="95">
        <v>10</v>
      </c>
      <c r="E34" s="95"/>
      <c r="F34" s="95"/>
    </row>
    <row r="35" spans="1:6" s="97" customFormat="1" ht="15">
      <c r="A35" s="94">
        <v>3</v>
      </c>
      <c r="B35" s="95" t="s">
        <v>296</v>
      </c>
      <c r="C35" s="96" t="s">
        <v>46</v>
      </c>
      <c r="D35" s="95">
        <v>45.75</v>
      </c>
      <c r="E35" s="95"/>
      <c r="F35" s="95"/>
    </row>
    <row r="36" spans="1:6" s="97" customFormat="1" ht="15">
      <c r="A36" s="94">
        <v>4</v>
      </c>
      <c r="B36" s="95" t="s">
        <v>297</v>
      </c>
      <c r="C36" s="96" t="s">
        <v>46</v>
      </c>
      <c r="D36" s="95">
        <v>45.75</v>
      </c>
      <c r="E36" s="95"/>
      <c r="F36" s="95"/>
    </row>
    <row r="37" spans="1:6" s="97" customFormat="1" ht="30">
      <c r="A37" s="94">
        <v>5</v>
      </c>
      <c r="B37" s="95" t="s">
        <v>82</v>
      </c>
      <c r="C37" s="96" t="s">
        <v>46</v>
      </c>
      <c r="D37" s="95">
        <v>45.75</v>
      </c>
      <c r="E37" s="95"/>
      <c r="F37" s="95"/>
    </row>
    <row r="38" spans="1:6" s="97" customFormat="1" ht="45">
      <c r="A38" s="94">
        <v>6</v>
      </c>
      <c r="B38" s="95" t="s">
        <v>293</v>
      </c>
      <c r="C38" s="96" t="s">
        <v>46</v>
      </c>
      <c r="D38" s="95">
        <v>5.37</v>
      </c>
      <c r="E38" s="95"/>
      <c r="F38" s="95"/>
    </row>
    <row r="39" spans="1:6" s="97" customFormat="1" ht="60">
      <c r="A39" s="94">
        <v>7</v>
      </c>
      <c r="B39" s="95" t="s">
        <v>294</v>
      </c>
      <c r="C39" s="96" t="s">
        <v>46</v>
      </c>
      <c r="D39" s="95">
        <v>40.4</v>
      </c>
      <c r="E39" s="95"/>
      <c r="F39" s="95"/>
    </row>
    <row r="40" spans="1:6" s="97" customFormat="1" ht="15">
      <c r="A40" s="94">
        <v>8</v>
      </c>
      <c r="B40" s="95" t="s">
        <v>295</v>
      </c>
      <c r="C40" s="96" t="s">
        <v>119</v>
      </c>
      <c r="D40" s="95">
        <f>D37</f>
        <v>45.75</v>
      </c>
      <c r="E40" s="95"/>
      <c r="F40" s="95"/>
    </row>
    <row r="41" spans="1:6" s="97" customFormat="1" ht="15">
      <c r="A41" s="94">
        <v>9</v>
      </c>
      <c r="B41" s="95" t="s">
        <v>83</v>
      </c>
      <c r="C41" s="96" t="s">
        <v>14</v>
      </c>
      <c r="D41" s="95">
        <v>31.7</v>
      </c>
      <c r="E41" s="95"/>
      <c r="F41" s="95"/>
    </row>
    <row r="42" spans="1:6" s="97" customFormat="1" ht="30">
      <c r="A42" s="94">
        <v>10</v>
      </c>
      <c r="B42" s="95" t="s">
        <v>298</v>
      </c>
      <c r="C42" s="96" t="s">
        <v>14</v>
      </c>
      <c r="D42" s="95">
        <f>D41</f>
        <v>31.7</v>
      </c>
      <c r="E42" s="95"/>
      <c r="F42" s="95"/>
    </row>
    <row r="43" spans="1:6" s="97" customFormat="1" ht="30">
      <c r="A43" s="94">
        <v>11</v>
      </c>
      <c r="B43" s="95" t="s">
        <v>84</v>
      </c>
      <c r="C43" s="96" t="s">
        <v>46</v>
      </c>
      <c r="D43" s="95">
        <v>46.88</v>
      </c>
      <c r="E43" s="95"/>
      <c r="F43" s="95"/>
    </row>
    <row r="44" spans="1:6" s="97" customFormat="1" ht="30">
      <c r="A44" s="94">
        <v>12</v>
      </c>
      <c r="B44" s="95" t="s">
        <v>85</v>
      </c>
      <c r="C44" s="96" t="s">
        <v>46</v>
      </c>
      <c r="D44" s="95">
        <v>51.37</v>
      </c>
      <c r="E44" s="95"/>
      <c r="F44" s="95"/>
    </row>
    <row r="45" spans="1:6" s="97" customFormat="1" ht="45">
      <c r="A45" s="94">
        <v>13</v>
      </c>
      <c r="B45" s="95" t="s">
        <v>86</v>
      </c>
      <c r="C45" s="96" t="s">
        <v>19</v>
      </c>
      <c r="D45" s="95">
        <v>8</v>
      </c>
      <c r="E45" s="95"/>
      <c r="F45" s="95"/>
    </row>
    <row r="46" spans="1:6" s="97" customFormat="1" ht="15">
      <c r="A46" s="94">
        <v>14</v>
      </c>
      <c r="B46" s="95" t="s">
        <v>87</v>
      </c>
      <c r="C46" s="96" t="s">
        <v>14</v>
      </c>
      <c r="D46" s="95">
        <v>10.35</v>
      </c>
      <c r="E46" s="95"/>
      <c r="F46" s="95"/>
    </row>
    <row r="47" spans="1:6" s="97" customFormat="1" ht="30">
      <c r="A47" s="94">
        <v>15</v>
      </c>
      <c r="B47" s="95" t="s">
        <v>88</v>
      </c>
      <c r="C47" s="96" t="s">
        <v>14</v>
      </c>
      <c r="D47" s="95">
        <v>14.28</v>
      </c>
      <c r="E47" s="95"/>
      <c r="F47" s="95"/>
    </row>
    <row r="48" spans="1:6" ht="15">
      <c r="A48" s="98"/>
      <c r="B48" s="74" t="s">
        <v>89</v>
      </c>
      <c r="C48" s="99"/>
      <c r="D48" s="74"/>
      <c r="E48" s="74"/>
      <c r="F48" s="74"/>
    </row>
    <row r="49" spans="1:6" ht="45">
      <c r="A49" s="100">
        <v>1</v>
      </c>
      <c r="B49" s="57" t="s">
        <v>285</v>
      </c>
      <c r="C49" s="101" t="s">
        <v>46</v>
      </c>
      <c r="D49" s="57">
        <v>39.4</v>
      </c>
      <c r="E49" s="57"/>
      <c r="F49" s="57"/>
    </row>
    <row r="50" spans="1:6" ht="30" customHeight="1">
      <c r="A50" s="100">
        <v>2</v>
      </c>
      <c r="B50" s="57" t="s">
        <v>90</v>
      </c>
      <c r="C50" s="101" t="s">
        <v>46</v>
      </c>
      <c r="D50" s="57">
        <v>5.36</v>
      </c>
      <c r="E50" s="57"/>
      <c r="F50" s="57"/>
    </row>
    <row r="51" spans="1:6" ht="30" customHeight="1">
      <c r="A51" s="100">
        <v>3</v>
      </c>
      <c r="B51" s="57" t="s">
        <v>91</v>
      </c>
      <c r="C51" s="101" t="s">
        <v>46</v>
      </c>
      <c r="D51" s="57">
        <v>68.42</v>
      </c>
      <c r="E51" s="57"/>
      <c r="F51" s="57"/>
    </row>
    <row r="52" spans="1:6" s="97" customFormat="1" ht="30">
      <c r="A52" s="94">
        <v>4</v>
      </c>
      <c r="B52" s="95" t="s">
        <v>92</v>
      </c>
      <c r="C52" s="96" t="s">
        <v>46</v>
      </c>
      <c r="D52" s="95">
        <v>31.28</v>
      </c>
      <c r="E52" s="95"/>
      <c r="F52" s="95"/>
    </row>
    <row r="53" spans="1:6" s="97" customFormat="1" ht="30">
      <c r="A53" s="100">
        <v>5</v>
      </c>
      <c r="B53" s="95" t="s">
        <v>93</v>
      </c>
      <c r="C53" s="96" t="s">
        <v>46</v>
      </c>
      <c r="D53" s="95">
        <v>13.1</v>
      </c>
      <c r="E53" s="95"/>
      <c r="F53" s="95"/>
    </row>
    <row r="54" spans="1:6" s="97" customFormat="1" ht="15">
      <c r="A54" s="100">
        <v>6</v>
      </c>
      <c r="B54" s="95" t="s">
        <v>392</v>
      </c>
      <c r="C54" s="96" t="s">
        <v>14</v>
      </c>
      <c r="D54" s="95">
        <v>2.55</v>
      </c>
      <c r="E54" s="95"/>
      <c r="F54" s="95"/>
    </row>
    <row r="55" spans="1:6" s="97" customFormat="1" ht="15">
      <c r="A55" s="94">
        <v>7</v>
      </c>
      <c r="B55" s="95" t="s">
        <v>302</v>
      </c>
      <c r="C55" s="96" t="s">
        <v>46</v>
      </c>
      <c r="D55" s="95">
        <f>D57+D49</f>
        <v>52.5</v>
      </c>
      <c r="E55" s="95"/>
      <c r="F55" s="95"/>
    </row>
    <row r="56" spans="1:6" s="97" customFormat="1" ht="15">
      <c r="A56" s="100">
        <v>8</v>
      </c>
      <c r="B56" s="95" t="s">
        <v>304</v>
      </c>
      <c r="C56" s="96" t="s">
        <v>46</v>
      </c>
      <c r="D56" s="95">
        <f>D58+D50</f>
        <v>5.36</v>
      </c>
      <c r="E56" s="95"/>
      <c r="F56" s="95"/>
    </row>
    <row r="57" spans="1:7" s="97" customFormat="1" ht="15">
      <c r="A57" s="100">
        <v>9</v>
      </c>
      <c r="B57" s="95" t="s">
        <v>94</v>
      </c>
      <c r="C57" s="96" t="s">
        <v>46</v>
      </c>
      <c r="D57" s="95">
        <v>13.1</v>
      </c>
      <c r="E57" s="95"/>
      <c r="F57" s="95"/>
      <c r="G57" s="86"/>
    </row>
    <row r="58" spans="1:6" ht="15">
      <c r="A58" s="91"/>
      <c r="B58" s="74" t="s">
        <v>95</v>
      </c>
      <c r="C58" s="92"/>
      <c r="D58" s="93"/>
      <c r="E58" s="93"/>
      <c r="F58" s="74"/>
    </row>
    <row r="59" spans="1:6" ht="15">
      <c r="A59" s="102"/>
      <c r="B59" s="103" t="s">
        <v>96</v>
      </c>
      <c r="C59" s="104"/>
      <c r="D59" s="105"/>
      <c r="E59" s="105"/>
      <c r="F59" s="103"/>
    </row>
    <row r="60" spans="1:7" s="97" customFormat="1" ht="15">
      <c r="A60" s="94">
        <v>1</v>
      </c>
      <c r="B60" s="95" t="s">
        <v>97</v>
      </c>
      <c r="C60" s="96" t="s">
        <v>46</v>
      </c>
      <c r="D60" s="95">
        <v>2.81</v>
      </c>
      <c r="E60" s="95"/>
      <c r="F60" s="95"/>
      <c r="G60" s="86"/>
    </row>
    <row r="61" spans="1:7" s="97" customFormat="1" ht="15">
      <c r="A61" s="94">
        <v>2</v>
      </c>
      <c r="B61" s="95" t="s">
        <v>98</v>
      </c>
      <c r="C61" s="96" t="s">
        <v>46</v>
      </c>
      <c r="D61" s="95">
        <v>2.95</v>
      </c>
      <c r="E61" s="95"/>
      <c r="F61" s="95"/>
      <c r="G61" s="86"/>
    </row>
    <row r="62" spans="1:6" ht="60">
      <c r="A62" s="102"/>
      <c r="B62" s="103" t="s">
        <v>188</v>
      </c>
      <c r="C62" s="104"/>
      <c r="D62" s="105"/>
      <c r="E62" s="105"/>
      <c r="F62" s="103"/>
    </row>
    <row r="63" spans="1:6" s="97" customFormat="1" ht="15">
      <c r="A63" s="94">
        <v>3</v>
      </c>
      <c r="B63" s="95" t="s">
        <v>99</v>
      </c>
      <c r="C63" s="96" t="s">
        <v>46</v>
      </c>
      <c r="D63" s="95">
        <v>5.78</v>
      </c>
      <c r="E63" s="95"/>
      <c r="F63" s="95"/>
    </row>
    <row r="64" spans="1:6" s="97" customFormat="1" ht="15">
      <c r="A64" s="94">
        <v>4</v>
      </c>
      <c r="B64" s="95" t="s">
        <v>100</v>
      </c>
      <c r="C64" s="96" t="s">
        <v>46</v>
      </c>
      <c r="D64" s="95">
        <v>2.98</v>
      </c>
      <c r="E64" s="95"/>
      <c r="F64" s="95"/>
    </row>
    <row r="65" spans="1:6" s="97" customFormat="1" ht="45">
      <c r="A65" s="94">
        <v>5</v>
      </c>
      <c r="B65" s="95" t="s">
        <v>101</v>
      </c>
      <c r="C65" s="96" t="s">
        <v>46</v>
      </c>
      <c r="D65" s="95">
        <v>0.96</v>
      </c>
      <c r="E65" s="95"/>
      <c r="F65" s="95"/>
    </row>
    <row r="66" spans="1:6" ht="15">
      <c r="A66" s="91"/>
      <c r="B66" s="74" t="s">
        <v>102</v>
      </c>
      <c r="C66" s="92"/>
      <c r="D66" s="93"/>
      <c r="E66" s="93"/>
      <c r="F66" s="74"/>
    </row>
    <row r="67" spans="1:6" s="97" customFormat="1" ht="30">
      <c r="A67" s="94">
        <v>1</v>
      </c>
      <c r="B67" s="95" t="s">
        <v>103</v>
      </c>
      <c r="C67" s="96" t="s">
        <v>12</v>
      </c>
      <c r="D67" s="95">
        <v>6</v>
      </c>
      <c r="E67" s="95"/>
      <c r="F67" s="95"/>
    </row>
    <row r="68" spans="1:6" s="97" customFormat="1" ht="60">
      <c r="A68" s="94">
        <v>2</v>
      </c>
      <c r="B68" s="95" t="s">
        <v>104</v>
      </c>
      <c r="C68" s="96" t="s">
        <v>121</v>
      </c>
      <c r="D68" s="95">
        <v>13.2</v>
      </c>
      <c r="E68" s="95"/>
      <c r="F68" s="95"/>
    </row>
    <row r="69" spans="1:6" s="97" customFormat="1" ht="30">
      <c r="A69" s="94">
        <v>3</v>
      </c>
      <c r="B69" s="95" t="s">
        <v>105</v>
      </c>
      <c r="C69" s="96" t="s">
        <v>12</v>
      </c>
      <c r="D69" s="95">
        <v>1</v>
      </c>
      <c r="E69" s="95"/>
      <c r="F69" s="95"/>
    </row>
    <row r="70" spans="1:6" s="97" customFormat="1" ht="30">
      <c r="A70" s="94">
        <v>4</v>
      </c>
      <c r="B70" s="95" t="s">
        <v>106</v>
      </c>
      <c r="C70" s="96" t="s">
        <v>46</v>
      </c>
      <c r="D70" s="95">
        <v>14.74</v>
      </c>
      <c r="E70" s="95"/>
      <c r="F70" s="95"/>
    </row>
    <row r="71" spans="1:6" s="97" customFormat="1" ht="45">
      <c r="A71" s="94">
        <v>5</v>
      </c>
      <c r="B71" s="95" t="s">
        <v>107</v>
      </c>
      <c r="C71" s="96" t="s">
        <v>14</v>
      </c>
      <c r="D71" s="95">
        <v>40</v>
      </c>
      <c r="E71" s="95"/>
      <c r="F71" s="95"/>
    </row>
    <row r="72" spans="1:6" ht="15">
      <c r="A72" s="100">
        <v>6</v>
      </c>
      <c r="B72" s="57" t="s">
        <v>108</v>
      </c>
      <c r="C72" s="101" t="s">
        <v>121</v>
      </c>
      <c r="D72" s="57">
        <v>34.6</v>
      </c>
      <c r="E72" s="57"/>
      <c r="F72" s="57"/>
    </row>
    <row r="73" spans="1:6" ht="15">
      <c r="A73" s="100"/>
      <c r="B73" s="95" t="s">
        <v>109</v>
      </c>
      <c r="C73" s="101"/>
      <c r="D73" s="57"/>
      <c r="E73" s="57"/>
      <c r="F73" s="57"/>
    </row>
    <row r="74" spans="1:6" ht="15">
      <c r="A74" s="100"/>
      <c r="B74" s="95" t="s">
        <v>110</v>
      </c>
      <c r="C74" s="101"/>
      <c r="D74" s="57"/>
      <c r="E74" s="57"/>
      <c r="F74" s="57"/>
    </row>
    <row r="75" spans="1:6" ht="15">
      <c r="A75" s="100"/>
      <c r="B75" s="95" t="s">
        <v>111</v>
      </c>
      <c r="C75" s="101"/>
      <c r="D75" s="57"/>
      <c r="E75" s="57"/>
      <c r="F75" s="57"/>
    </row>
    <row r="76" spans="1:6" s="97" customFormat="1" ht="45">
      <c r="A76" s="94">
        <v>7</v>
      </c>
      <c r="B76" s="95" t="s">
        <v>112</v>
      </c>
      <c r="C76" s="96" t="s">
        <v>46</v>
      </c>
      <c r="D76" s="95">
        <v>231</v>
      </c>
      <c r="E76" s="95"/>
      <c r="F76" s="95"/>
    </row>
    <row r="77" spans="1:6" s="97" customFormat="1" ht="30">
      <c r="A77" s="94">
        <v>8</v>
      </c>
      <c r="B77" s="95" t="s">
        <v>113</v>
      </c>
      <c r="C77" s="96" t="s">
        <v>14</v>
      </c>
      <c r="D77" s="95">
        <v>14.5</v>
      </c>
      <c r="E77" s="95"/>
      <c r="F77" s="95"/>
    </row>
    <row r="78" spans="1:6" s="97" customFormat="1" ht="45">
      <c r="A78" s="94">
        <v>9</v>
      </c>
      <c r="B78" s="95" t="s">
        <v>114</v>
      </c>
      <c r="C78" s="96" t="s">
        <v>12</v>
      </c>
      <c r="D78" s="95">
        <v>1</v>
      </c>
      <c r="E78" s="95"/>
      <c r="F78" s="95"/>
    </row>
    <row r="79" spans="1:6" s="97" customFormat="1" ht="30">
      <c r="A79" s="94">
        <v>10</v>
      </c>
      <c r="B79" s="95" t="s">
        <v>115</v>
      </c>
      <c r="C79" s="96" t="s">
        <v>12</v>
      </c>
      <c r="D79" s="95">
        <v>1</v>
      </c>
      <c r="E79" s="95"/>
      <c r="F79" s="95"/>
    </row>
    <row r="80" spans="1:6" s="97" customFormat="1" ht="30">
      <c r="A80" s="94">
        <v>11</v>
      </c>
      <c r="B80" s="95" t="s">
        <v>116</v>
      </c>
      <c r="C80" s="96" t="s">
        <v>117</v>
      </c>
      <c r="D80" s="95">
        <v>69.3</v>
      </c>
      <c r="E80" s="95"/>
      <c r="F80" s="95"/>
    </row>
    <row r="81" spans="1:6" s="97" customFormat="1" ht="30">
      <c r="A81" s="94">
        <v>12</v>
      </c>
      <c r="B81" s="95" t="s">
        <v>118</v>
      </c>
      <c r="C81" s="96" t="s">
        <v>119</v>
      </c>
      <c r="D81" s="95">
        <v>4.94</v>
      </c>
      <c r="E81" s="95"/>
      <c r="F81" s="95"/>
    </row>
    <row r="82" spans="1:6" ht="15">
      <c r="A82" s="94">
        <v>13</v>
      </c>
      <c r="B82" s="57" t="s">
        <v>299</v>
      </c>
      <c r="C82" s="101" t="s">
        <v>301</v>
      </c>
      <c r="D82" s="57">
        <v>9</v>
      </c>
      <c r="E82" s="95"/>
      <c r="F82" s="95"/>
    </row>
    <row r="83" spans="1:6" ht="15">
      <c r="A83" s="94">
        <v>14</v>
      </c>
      <c r="B83" s="57" t="s">
        <v>300</v>
      </c>
      <c r="C83" s="96" t="s">
        <v>119</v>
      </c>
      <c r="D83" s="57">
        <v>135.85</v>
      </c>
      <c r="E83" s="95"/>
      <c r="F83" s="95"/>
    </row>
    <row r="84" spans="1:6" ht="30">
      <c r="A84" s="94">
        <v>15</v>
      </c>
      <c r="B84" s="57" t="s">
        <v>394</v>
      </c>
      <c r="C84" s="96" t="s">
        <v>119</v>
      </c>
      <c r="D84" s="57">
        <v>4.4</v>
      </c>
      <c r="E84" s="95"/>
      <c r="F84" s="95"/>
    </row>
    <row r="85" spans="1:6" ht="15">
      <c r="A85" s="94">
        <v>16</v>
      </c>
      <c r="B85" s="57" t="s">
        <v>395</v>
      </c>
      <c r="C85" s="96" t="s">
        <v>119</v>
      </c>
      <c r="D85" s="57">
        <f>8.5*4.1</f>
        <v>34.849999999999994</v>
      </c>
      <c r="E85" s="95"/>
      <c r="F85" s="95"/>
    </row>
    <row r="86" spans="1:6" ht="30">
      <c r="A86" s="94">
        <v>17</v>
      </c>
      <c r="B86" s="57" t="s">
        <v>387</v>
      </c>
      <c r="C86" s="101" t="s">
        <v>19</v>
      </c>
      <c r="D86" s="57">
        <v>1</v>
      </c>
      <c r="E86" s="95"/>
      <c r="F86" s="95"/>
    </row>
    <row r="87" spans="1:6" ht="30">
      <c r="A87" s="94">
        <v>18</v>
      </c>
      <c r="B87" s="57" t="s">
        <v>396</v>
      </c>
      <c r="C87" s="101" t="s">
        <v>119</v>
      </c>
      <c r="D87" s="57">
        <v>720</v>
      </c>
      <c r="E87" s="95"/>
      <c r="F87" s="95"/>
    </row>
    <row r="88" spans="1:6" ht="15">
      <c r="A88" s="94">
        <v>19</v>
      </c>
      <c r="B88" s="57" t="s">
        <v>397</v>
      </c>
      <c r="C88" s="101" t="s">
        <v>119</v>
      </c>
      <c r="D88" s="57">
        <v>2065.51</v>
      </c>
      <c r="E88" s="95"/>
      <c r="F88" s="95"/>
    </row>
    <row r="89" spans="1:6" ht="15">
      <c r="A89" s="94">
        <v>20</v>
      </c>
      <c r="B89" s="57" t="s">
        <v>398</v>
      </c>
      <c r="C89" s="101" t="s">
        <v>119</v>
      </c>
      <c r="D89" s="57">
        <v>2065.51</v>
      </c>
      <c r="E89" s="95"/>
      <c r="F89" s="95"/>
    </row>
    <row r="90" spans="1:6" ht="15">
      <c r="A90" s="94">
        <v>21</v>
      </c>
      <c r="B90" s="57" t="s">
        <v>399</v>
      </c>
      <c r="C90" s="101" t="s">
        <v>119</v>
      </c>
      <c r="D90" s="57">
        <v>2065.51</v>
      </c>
      <c r="E90" s="95"/>
      <c r="F90" s="95"/>
    </row>
    <row r="91" spans="1:6" ht="15">
      <c r="A91" s="106"/>
      <c r="B91" s="82" t="s">
        <v>52</v>
      </c>
      <c r="C91" s="107"/>
      <c r="D91" s="108"/>
      <c r="E91" s="108"/>
      <c r="F91" s="85"/>
    </row>
    <row r="92" spans="1:6" ht="15">
      <c r="A92" s="137" t="s">
        <v>405</v>
      </c>
      <c r="B92" s="137"/>
      <c r="C92" s="137"/>
      <c r="D92" s="137"/>
      <c r="E92" s="137"/>
      <c r="F92" s="137"/>
    </row>
    <row r="93" spans="1:6" s="125" customFormat="1" ht="15" customHeight="1">
      <c r="A93" s="138"/>
      <c r="B93" s="138"/>
      <c r="C93" s="138"/>
      <c r="D93" s="138"/>
      <c r="E93" s="138"/>
      <c r="F93" s="138"/>
    </row>
    <row r="94" spans="1:6" ht="15">
      <c r="A94" s="138"/>
      <c r="B94" s="138"/>
      <c r="C94" s="138"/>
      <c r="D94" s="138"/>
      <c r="E94" s="138"/>
      <c r="F94" s="138"/>
    </row>
    <row r="95" spans="1:6" ht="15">
      <c r="A95" s="138"/>
      <c r="B95" s="138"/>
      <c r="C95" s="138"/>
      <c r="D95" s="138"/>
      <c r="E95" s="138"/>
      <c r="F95" s="138"/>
    </row>
  </sheetData>
  <sheetProtection/>
  <mergeCells count="3">
    <mergeCell ref="A4:F4"/>
    <mergeCell ref="A5:F5"/>
    <mergeCell ref="A92:F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A18" sqref="A18:F20"/>
    </sheetView>
  </sheetViews>
  <sheetFormatPr defaultColWidth="9.140625" defaultRowHeight="15"/>
  <cols>
    <col min="1" max="1" width="3.7109375" style="35" customWidth="1"/>
    <col min="2" max="2" width="42.8515625" style="41" customWidth="1"/>
    <col min="3" max="3" width="4.28125" style="43" customWidth="1"/>
    <col min="4" max="6" width="12.140625" style="41" customWidth="1"/>
    <col min="7" max="16384" width="9.140625" style="41" customWidth="1"/>
  </cols>
  <sheetData>
    <row r="1" ht="15">
      <c r="A1" s="33" t="s">
        <v>403</v>
      </c>
    </row>
    <row r="2" spans="1:2" ht="15">
      <c r="A2" s="33" t="s">
        <v>122</v>
      </c>
      <c r="B2" s="44"/>
    </row>
    <row r="3" spans="1:2" ht="15">
      <c r="A3" s="33"/>
      <c r="B3" s="44"/>
    </row>
    <row r="4" spans="1:6" ht="15">
      <c r="A4" s="139" t="s">
        <v>49</v>
      </c>
      <c r="B4" s="139"/>
      <c r="C4" s="139"/>
      <c r="D4" s="139"/>
      <c r="E4" s="139"/>
      <c r="F4" s="139"/>
    </row>
    <row r="5" spans="1:6" ht="15">
      <c r="A5" s="139" t="s">
        <v>51</v>
      </c>
      <c r="B5" s="139"/>
      <c r="C5" s="139"/>
      <c r="D5" s="139"/>
      <c r="E5" s="139"/>
      <c r="F5" s="139"/>
    </row>
    <row r="7" spans="1:6" s="42" customFormat="1" ht="45" customHeight="1">
      <c r="A7" s="45" t="s">
        <v>0</v>
      </c>
      <c r="B7" s="46" t="s">
        <v>1</v>
      </c>
      <c r="C7" s="46" t="s">
        <v>54</v>
      </c>
      <c r="D7" s="46" t="s">
        <v>55</v>
      </c>
      <c r="E7" s="46" t="s">
        <v>56</v>
      </c>
      <c r="F7" s="46" t="s">
        <v>53</v>
      </c>
    </row>
    <row r="8" spans="1:6" ht="15">
      <c r="A8" s="34"/>
      <c r="B8" s="47"/>
      <c r="C8" s="48"/>
      <c r="D8" s="49"/>
      <c r="E8" s="49"/>
      <c r="F8" s="47"/>
    </row>
    <row r="9" spans="1:6" ht="15">
      <c r="A9" s="22">
        <v>1</v>
      </c>
      <c r="B9" s="23" t="s">
        <v>378</v>
      </c>
      <c r="C9" s="24" t="s">
        <v>379</v>
      </c>
      <c r="D9" s="23">
        <v>2008.26</v>
      </c>
      <c r="E9" s="23"/>
      <c r="F9" s="23"/>
    </row>
    <row r="10" spans="1:6" ht="16.5" customHeight="1">
      <c r="A10" s="22">
        <v>2</v>
      </c>
      <c r="B10" s="23" t="s">
        <v>380</v>
      </c>
      <c r="C10" s="24" t="s">
        <v>379</v>
      </c>
      <c r="D10" s="23">
        <v>3344</v>
      </c>
      <c r="E10" s="23"/>
      <c r="F10" s="23"/>
    </row>
    <row r="11" spans="1:6" s="55" customFormat="1" ht="15">
      <c r="A11" s="37">
        <v>3</v>
      </c>
      <c r="B11" s="58" t="s">
        <v>386</v>
      </c>
      <c r="C11" s="54" t="s">
        <v>306</v>
      </c>
      <c r="D11" s="53">
        <v>12</v>
      </c>
      <c r="E11" s="53"/>
      <c r="F11" s="53"/>
    </row>
    <row r="12" spans="1:6" ht="45">
      <c r="A12" s="22">
        <v>4</v>
      </c>
      <c r="B12" s="50" t="s">
        <v>383</v>
      </c>
      <c r="C12" s="24" t="s">
        <v>119</v>
      </c>
      <c r="D12" s="23">
        <v>3.17</v>
      </c>
      <c r="E12" s="23"/>
      <c r="F12" s="23"/>
    </row>
    <row r="13" spans="1:6" ht="15">
      <c r="A13" s="22">
        <v>5</v>
      </c>
      <c r="B13" s="23" t="s">
        <v>381</v>
      </c>
      <c r="C13" s="24" t="s">
        <v>301</v>
      </c>
      <c r="D13" s="23">
        <v>3</v>
      </c>
      <c r="E13" s="23"/>
      <c r="F13" s="23"/>
    </row>
    <row r="14" spans="1:6" ht="15">
      <c r="A14" s="22">
        <v>6</v>
      </c>
      <c r="B14" s="23" t="s">
        <v>382</v>
      </c>
      <c r="C14" s="24" t="s">
        <v>19</v>
      </c>
      <c r="D14" s="23">
        <v>1</v>
      </c>
      <c r="E14" s="23"/>
      <c r="F14" s="23"/>
    </row>
    <row r="15" spans="1:6" ht="45" customHeight="1">
      <c r="A15" s="22">
        <v>7</v>
      </c>
      <c r="B15" s="23" t="s">
        <v>384</v>
      </c>
      <c r="C15" s="24" t="s">
        <v>119</v>
      </c>
      <c r="D15" s="23">
        <v>62</v>
      </c>
      <c r="E15" s="23"/>
      <c r="F15" s="23"/>
    </row>
    <row r="16" spans="1:6" ht="15">
      <c r="A16" s="22">
        <v>8</v>
      </c>
      <c r="B16" s="23" t="s">
        <v>385</v>
      </c>
      <c r="C16" s="24" t="s">
        <v>19</v>
      </c>
      <c r="D16" s="23">
        <v>1</v>
      </c>
      <c r="E16" s="23"/>
      <c r="F16" s="23"/>
    </row>
    <row r="17" spans="1:6" ht="16.5" customHeight="1">
      <c r="A17" s="25"/>
      <c r="B17" s="26" t="s">
        <v>52</v>
      </c>
      <c r="C17" s="27"/>
      <c r="D17" s="28"/>
      <c r="E17" s="28"/>
      <c r="F17" s="29"/>
    </row>
    <row r="18" spans="1:6" ht="16.5" customHeight="1">
      <c r="A18" s="140" t="s">
        <v>407</v>
      </c>
      <c r="B18" s="141"/>
      <c r="C18" s="141"/>
      <c r="D18" s="141"/>
      <c r="E18" s="141"/>
      <c r="F18" s="142"/>
    </row>
    <row r="19" spans="1:6" ht="16.5" customHeight="1">
      <c r="A19" s="143"/>
      <c r="B19" s="144"/>
      <c r="C19" s="144"/>
      <c r="D19" s="144"/>
      <c r="E19" s="144"/>
      <c r="F19" s="145"/>
    </row>
    <row r="20" spans="1:6" ht="16.5" customHeight="1">
      <c r="A20" s="146"/>
      <c r="B20" s="147"/>
      <c r="C20" s="147"/>
      <c r="D20" s="147"/>
      <c r="E20" s="147"/>
      <c r="F20" s="148"/>
    </row>
    <row r="23" ht="32.25" customHeight="1"/>
    <row r="24" ht="16.5" customHeight="1"/>
    <row r="25" ht="16.5" customHeight="1"/>
    <row r="26" ht="32.25" customHeight="1"/>
    <row r="27" ht="16.5" customHeight="1"/>
    <row r="28" ht="16.5" customHeight="1"/>
    <row r="29" ht="16.5" customHeight="1"/>
    <row r="30" ht="16.5" customHeight="1"/>
    <row r="32" ht="16.5" customHeight="1"/>
    <row r="33" ht="32.25" customHeight="1"/>
    <row r="34" ht="16.5" customHeight="1"/>
    <row r="35" ht="32.25" customHeight="1"/>
    <row r="36" ht="32.25" customHeight="1"/>
  </sheetData>
  <sheetProtection/>
  <mergeCells count="3">
    <mergeCell ref="A4:F4"/>
    <mergeCell ref="A5:F5"/>
    <mergeCell ref="A18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61">
      <selection activeCell="A72" sqref="A72:F74"/>
    </sheetView>
  </sheetViews>
  <sheetFormatPr defaultColWidth="9.140625" defaultRowHeight="15"/>
  <cols>
    <col min="1" max="1" width="3.7109375" style="35" customWidth="1"/>
    <col min="2" max="2" width="42.8515625" style="41" customWidth="1"/>
    <col min="3" max="3" width="4.28125" style="43" customWidth="1"/>
    <col min="4" max="6" width="12.140625" style="41" customWidth="1"/>
    <col min="7" max="16384" width="9.140625" style="41" customWidth="1"/>
  </cols>
  <sheetData>
    <row r="1" ht="15">
      <c r="A1" s="33" t="s">
        <v>403</v>
      </c>
    </row>
    <row r="2" spans="1:2" ht="15">
      <c r="A2" s="33" t="s">
        <v>189</v>
      </c>
      <c r="B2" s="52"/>
    </row>
    <row r="3" spans="1:2" ht="15">
      <c r="A3" s="33"/>
      <c r="B3" s="52"/>
    </row>
    <row r="4" spans="1:6" ht="15">
      <c r="A4" s="139" t="s">
        <v>49</v>
      </c>
      <c r="B4" s="139"/>
      <c r="C4" s="139"/>
      <c r="D4" s="139"/>
      <c r="E4" s="139"/>
      <c r="F4" s="139"/>
    </row>
    <row r="5" spans="1:6" ht="15">
      <c r="A5" s="139" t="s">
        <v>51</v>
      </c>
      <c r="B5" s="139"/>
      <c r="C5" s="139"/>
      <c r="D5" s="139"/>
      <c r="E5" s="139"/>
      <c r="F5" s="139"/>
    </row>
    <row r="7" spans="1:6" s="42" customFormat="1" ht="30">
      <c r="A7" s="45" t="s">
        <v>0</v>
      </c>
      <c r="B7" s="46" t="s">
        <v>1</v>
      </c>
      <c r="C7" s="46" t="s">
        <v>54</v>
      </c>
      <c r="D7" s="46" t="s">
        <v>55</v>
      </c>
      <c r="E7" s="46" t="s">
        <v>56</v>
      </c>
      <c r="F7" s="46" t="s">
        <v>53</v>
      </c>
    </row>
    <row r="8" spans="1:6" ht="15">
      <c r="A8" s="34"/>
      <c r="B8" s="47" t="s">
        <v>50</v>
      </c>
      <c r="C8" s="48"/>
      <c r="D8" s="49"/>
      <c r="E8" s="49"/>
      <c r="F8" s="47"/>
    </row>
    <row r="9" spans="1:6" ht="15">
      <c r="A9" s="22">
        <v>1</v>
      </c>
      <c r="B9" s="23" t="s">
        <v>123</v>
      </c>
      <c r="C9" s="24" t="s">
        <v>184</v>
      </c>
      <c r="D9" s="23">
        <v>2</v>
      </c>
      <c r="E9" s="23"/>
      <c r="F9" s="23"/>
    </row>
    <row r="10" spans="1:6" ht="30">
      <c r="A10" s="22">
        <v>2</v>
      </c>
      <c r="B10" s="23" t="s">
        <v>124</v>
      </c>
      <c r="C10" s="24" t="s">
        <v>44</v>
      </c>
      <c r="D10" s="23">
        <v>14</v>
      </c>
      <c r="E10" s="23"/>
      <c r="F10" s="23"/>
    </row>
    <row r="11" spans="1:6" ht="30">
      <c r="A11" s="22">
        <v>3</v>
      </c>
      <c r="B11" s="23" t="s">
        <v>125</v>
      </c>
      <c r="C11" s="24" t="s">
        <v>185</v>
      </c>
      <c r="D11" s="23">
        <v>290</v>
      </c>
      <c r="E11" s="23"/>
      <c r="F11" s="23"/>
    </row>
    <row r="12" spans="1:6" ht="15">
      <c r="A12" s="22">
        <v>4</v>
      </c>
      <c r="B12" s="23" t="s">
        <v>126</v>
      </c>
      <c r="C12" s="24" t="s">
        <v>44</v>
      </c>
      <c r="D12" s="23">
        <v>11</v>
      </c>
      <c r="E12" s="23"/>
      <c r="F12" s="23"/>
    </row>
    <row r="13" spans="1:6" ht="15">
      <c r="A13" s="34"/>
      <c r="B13" s="47" t="s">
        <v>51</v>
      </c>
      <c r="C13" s="48"/>
      <c r="D13" s="49"/>
      <c r="E13" s="49"/>
      <c r="F13" s="47"/>
    </row>
    <row r="14" spans="1:6" ht="30">
      <c r="A14" s="22">
        <v>1</v>
      </c>
      <c r="B14" s="23" t="s">
        <v>127</v>
      </c>
      <c r="C14" s="24" t="s">
        <v>44</v>
      </c>
      <c r="D14" s="23">
        <v>2</v>
      </c>
      <c r="E14" s="23"/>
      <c r="F14" s="23"/>
    </row>
    <row r="15" spans="1:6" ht="15">
      <c r="A15" s="22">
        <v>2</v>
      </c>
      <c r="B15" s="23" t="s">
        <v>128</v>
      </c>
      <c r="C15" s="24" t="s">
        <v>44</v>
      </c>
      <c r="D15" s="23">
        <v>2</v>
      </c>
      <c r="E15" s="23"/>
      <c r="F15" s="23"/>
    </row>
    <row r="16" spans="1:6" ht="15">
      <c r="A16" s="22">
        <v>3</v>
      </c>
      <c r="B16" s="23" t="s">
        <v>129</v>
      </c>
      <c r="C16" s="24" t="s">
        <v>44</v>
      </c>
      <c r="D16" s="23">
        <v>4</v>
      </c>
      <c r="E16" s="23"/>
      <c r="F16" s="23"/>
    </row>
    <row r="17" spans="1:6" ht="30">
      <c r="A17" s="22">
        <v>4</v>
      </c>
      <c r="B17" s="23" t="s">
        <v>130</v>
      </c>
      <c r="C17" s="24" t="s">
        <v>44</v>
      </c>
      <c r="D17" s="23">
        <v>1</v>
      </c>
      <c r="E17" s="23"/>
      <c r="F17" s="23"/>
    </row>
    <row r="18" spans="1:6" ht="60">
      <c r="A18" s="22">
        <v>5</v>
      </c>
      <c r="B18" s="23" t="s">
        <v>163</v>
      </c>
      <c r="C18" s="24" t="s">
        <v>44</v>
      </c>
      <c r="D18" s="23">
        <v>3</v>
      </c>
      <c r="E18" s="23"/>
      <c r="F18" s="23"/>
    </row>
    <row r="19" spans="1:6" ht="45">
      <c r="A19" s="22">
        <v>6</v>
      </c>
      <c r="B19" s="23" t="s">
        <v>164</v>
      </c>
      <c r="C19" s="24" t="s">
        <v>44</v>
      </c>
      <c r="D19" s="23">
        <v>2</v>
      </c>
      <c r="E19" s="23"/>
      <c r="F19" s="23"/>
    </row>
    <row r="20" spans="1:6" ht="30">
      <c r="A20" s="22">
        <v>7</v>
      </c>
      <c r="B20" s="23" t="s">
        <v>165</v>
      </c>
      <c r="C20" s="24" t="s">
        <v>44</v>
      </c>
      <c r="D20" s="23">
        <v>3</v>
      </c>
      <c r="E20" s="23"/>
      <c r="F20" s="23"/>
    </row>
    <row r="21" spans="1:6" ht="30">
      <c r="A21" s="22">
        <v>8</v>
      </c>
      <c r="B21" s="23" t="s">
        <v>131</v>
      </c>
      <c r="C21" s="24" t="s">
        <v>19</v>
      </c>
      <c r="D21" s="23">
        <v>2</v>
      </c>
      <c r="E21" s="23"/>
      <c r="F21" s="23"/>
    </row>
    <row r="22" spans="1:6" ht="30">
      <c r="A22" s="22">
        <v>9</v>
      </c>
      <c r="B22" s="23" t="s">
        <v>132</v>
      </c>
      <c r="C22" s="24" t="s">
        <v>185</v>
      </c>
      <c r="D22" s="23">
        <v>140</v>
      </c>
      <c r="E22" s="23"/>
      <c r="F22" s="23"/>
    </row>
    <row r="23" spans="1:6" ht="30">
      <c r="A23" s="22">
        <v>10</v>
      </c>
      <c r="B23" s="23" t="s">
        <v>133</v>
      </c>
      <c r="C23" s="24" t="s">
        <v>185</v>
      </c>
      <c r="D23" s="23">
        <v>29</v>
      </c>
      <c r="E23" s="23"/>
      <c r="F23" s="23"/>
    </row>
    <row r="24" spans="1:6" ht="30">
      <c r="A24" s="22">
        <v>11</v>
      </c>
      <c r="B24" s="23" t="s">
        <v>134</v>
      </c>
      <c r="C24" s="24" t="s">
        <v>185</v>
      </c>
      <c r="D24" s="23">
        <v>69</v>
      </c>
      <c r="E24" s="23"/>
      <c r="F24" s="23"/>
    </row>
    <row r="25" spans="1:6" ht="30">
      <c r="A25" s="22">
        <v>12</v>
      </c>
      <c r="B25" s="23" t="s">
        <v>135</v>
      </c>
      <c r="C25" s="24" t="s">
        <v>185</v>
      </c>
      <c r="D25" s="23">
        <v>11</v>
      </c>
      <c r="E25" s="23"/>
      <c r="F25" s="23"/>
    </row>
    <row r="26" spans="1:6" ht="30">
      <c r="A26" s="22">
        <v>13</v>
      </c>
      <c r="B26" s="23" t="s">
        <v>166</v>
      </c>
      <c r="C26" s="24" t="s">
        <v>185</v>
      </c>
      <c r="D26" s="23">
        <v>29</v>
      </c>
      <c r="E26" s="23"/>
      <c r="F26" s="23"/>
    </row>
    <row r="27" spans="1:6" ht="30">
      <c r="A27" s="22">
        <v>14</v>
      </c>
      <c r="B27" s="23" t="s">
        <v>167</v>
      </c>
      <c r="C27" s="24" t="s">
        <v>185</v>
      </c>
      <c r="D27" s="23">
        <v>59</v>
      </c>
      <c r="E27" s="23"/>
      <c r="F27" s="23"/>
    </row>
    <row r="28" spans="1:6" ht="30">
      <c r="A28" s="22">
        <v>15</v>
      </c>
      <c r="B28" s="23" t="s">
        <v>168</v>
      </c>
      <c r="C28" s="24" t="s">
        <v>185</v>
      </c>
      <c r="D28" s="23">
        <v>88</v>
      </c>
      <c r="E28" s="23"/>
      <c r="F28" s="23"/>
    </row>
    <row r="29" spans="1:6" ht="30">
      <c r="A29" s="22">
        <v>16</v>
      </c>
      <c r="B29" s="23" t="s">
        <v>169</v>
      </c>
      <c r="C29" s="24" t="s">
        <v>185</v>
      </c>
      <c r="D29" s="23">
        <v>32</v>
      </c>
      <c r="E29" s="23"/>
      <c r="F29" s="23"/>
    </row>
    <row r="30" spans="1:6" ht="30">
      <c r="A30" s="22">
        <v>17</v>
      </c>
      <c r="B30" s="23" t="s">
        <v>170</v>
      </c>
      <c r="C30" s="24" t="s">
        <v>185</v>
      </c>
      <c r="D30" s="23">
        <v>49</v>
      </c>
      <c r="E30" s="23"/>
      <c r="F30" s="23"/>
    </row>
    <row r="31" spans="1:6" ht="30">
      <c r="A31" s="22">
        <v>18</v>
      </c>
      <c r="B31" s="23" t="s">
        <v>171</v>
      </c>
      <c r="C31" s="24" t="s">
        <v>185</v>
      </c>
      <c r="D31" s="23">
        <v>280</v>
      </c>
      <c r="E31" s="23"/>
      <c r="F31" s="23"/>
    </row>
    <row r="32" spans="1:6" ht="30">
      <c r="A32" s="22">
        <v>19</v>
      </c>
      <c r="B32" s="23" t="s">
        <v>172</v>
      </c>
      <c r="C32" s="24" t="s">
        <v>185</v>
      </c>
      <c r="D32" s="23">
        <v>19</v>
      </c>
      <c r="E32" s="23"/>
      <c r="F32" s="23"/>
    </row>
    <row r="33" spans="1:6" ht="30">
      <c r="A33" s="22">
        <v>20</v>
      </c>
      <c r="B33" s="23" t="s">
        <v>173</v>
      </c>
      <c r="C33" s="24" t="s">
        <v>185</v>
      </c>
      <c r="D33" s="23">
        <v>39</v>
      </c>
      <c r="E33" s="23"/>
      <c r="F33" s="23"/>
    </row>
    <row r="34" spans="1:6" ht="30">
      <c r="A34" s="22">
        <v>21</v>
      </c>
      <c r="B34" s="23" t="s">
        <v>174</v>
      </c>
      <c r="C34" s="24" t="s">
        <v>185</v>
      </c>
      <c r="D34" s="23">
        <v>29</v>
      </c>
      <c r="E34" s="23"/>
      <c r="F34" s="23"/>
    </row>
    <row r="35" spans="1:6" ht="30">
      <c r="A35" s="22">
        <v>22</v>
      </c>
      <c r="B35" s="23" t="s">
        <v>175</v>
      </c>
      <c r="C35" s="24" t="s">
        <v>185</v>
      </c>
      <c r="D35" s="23">
        <v>18</v>
      </c>
      <c r="E35" s="23"/>
      <c r="F35" s="23"/>
    </row>
    <row r="36" spans="1:6" ht="30">
      <c r="A36" s="22">
        <v>23</v>
      </c>
      <c r="B36" s="23" t="s">
        <v>176</v>
      </c>
      <c r="C36" s="24" t="s">
        <v>185</v>
      </c>
      <c r="D36" s="23">
        <v>9</v>
      </c>
      <c r="E36" s="23"/>
      <c r="F36" s="23"/>
    </row>
    <row r="37" spans="1:6" ht="30">
      <c r="A37" s="22">
        <v>24</v>
      </c>
      <c r="B37" s="23" t="s">
        <v>177</v>
      </c>
      <c r="C37" s="24" t="s">
        <v>185</v>
      </c>
      <c r="D37" s="23">
        <v>69</v>
      </c>
      <c r="E37" s="23"/>
      <c r="F37" s="23"/>
    </row>
    <row r="38" spans="1:6" ht="30">
      <c r="A38" s="22">
        <v>25</v>
      </c>
      <c r="B38" s="23" t="s">
        <v>178</v>
      </c>
      <c r="C38" s="24" t="s">
        <v>185</v>
      </c>
      <c r="D38" s="23">
        <v>19</v>
      </c>
      <c r="E38" s="23"/>
      <c r="F38" s="23"/>
    </row>
    <row r="39" spans="1:6" ht="30">
      <c r="A39" s="22">
        <v>26</v>
      </c>
      <c r="B39" s="23" t="s">
        <v>136</v>
      </c>
      <c r="C39" s="24" t="s">
        <v>185</v>
      </c>
      <c r="D39" s="23">
        <v>8</v>
      </c>
      <c r="E39" s="23"/>
      <c r="F39" s="23"/>
    </row>
    <row r="40" spans="1:6" ht="30">
      <c r="A40" s="22">
        <v>27</v>
      </c>
      <c r="B40" s="23" t="s">
        <v>137</v>
      </c>
      <c r="C40" s="24" t="s">
        <v>185</v>
      </c>
      <c r="D40" s="23">
        <v>190</v>
      </c>
      <c r="E40" s="23"/>
      <c r="F40" s="23"/>
    </row>
    <row r="41" spans="1:6" ht="45">
      <c r="A41" s="22">
        <v>28</v>
      </c>
      <c r="B41" s="23" t="s">
        <v>179</v>
      </c>
      <c r="C41" s="24" t="s">
        <v>44</v>
      </c>
      <c r="D41" s="23">
        <v>48</v>
      </c>
      <c r="E41" s="23"/>
      <c r="F41" s="23"/>
    </row>
    <row r="42" spans="1:6" ht="45">
      <c r="A42" s="22">
        <v>29</v>
      </c>
      <c r="B42" s="23" t="s">
        <v>180</v>
      </c>
      <c r="C42" s="24" t="s">
        <v>44</v>
      </c>
      <c r="D42" s="23">
        <v>8</v>
      </c>
      <c r="E42" s="23"/>
      <c r="F42" s="23"/>
    </row>
    <row r="43" spans="1:6" ht="30">
      <c r="A43" s="22">
        <v>30</v>
      </c>
      <c r="B43" s="23" t="s">
        <v>181</v>
      </c>
      <c r="C43" s="24" t="s">
        <v>44</v>
      </c>
      <c r="D43" s="23">
        <v>16</v>
      </c>
      <c r="E43" s="23"/>
      <c r="F43" s="23"/>
    </row>
    <row r="44" spans="1:6" ht="30">
      <c r="A44" s="22">
        <v>31</v>
      </c>
      <c r="B44" s="23" t="s">
        <v>182</v>
      </c>
      <c r="C44" s="24" t="s">
        <v>44</v>
      </c>
      <c r="D44" s="23">
        <v>50</v>
      </c>
      <c r="E44" s="23"/>
      <c r="F44" s="23"/>
    </row>
    <row r="45" spans="1:6" ht="30">
      <c r="A45" s="22">
        <v>32</v>
      </c>
      <c r="B45" s="23" t="s">
        <v>183</v>
      </c>
      <c r="C45" s="24" t="s">
        <v>184</v>
      </c>
      <c r="D45" s="23">
        <v>336</v>
      </c>
      <c r="E45" s="23"/>
      <c r="F45" s="23"/>
    </row>
    <row r="46" spans="1:6" ht="30">
      <c r="A46" s="22">
        <v>33</v>
      </c>
      <c r="B46" s="23" t="s">
        <v>138</v>
      </c>
      <c r="C46" s="24" t="s">
        <v>44</v>
      </c>
      <c r="D46" s="23">
        <v>19</v>
      </c>
      <c r="E46" s="23"/>
      <c r="F46" s="23"/>
    </row>
    <row r="47" spans="1:6" ht="30">
      <c r="A47" s="22">
        <v>34</v>
      </c>
      <c r="B47" s="23" t="s">
        <v>139</v>
      </c>
      <c r="C47" s="24" t="s">
        <v>44</v>
      </c>
      <c r="D47" s="23">
        <v>8</v>
      </c>
      <c r="E47" s="23"/>
      <c r="F47" s="23"/>
    </row>
    <row r="48" spans="1:6" ht="30">
      <c r="A48" s="22">
        <v>35</v>
      </c>
      <c r="B48" s="23" t="s">
        <v>140</v>
      </c>
      <c r="C48" s="24" t="s">
        <v>44</v>
      </c>
      <c r="D48" s="23">
        <v>8</v>
      </c>
      <c r="E48" s="23"/>
      <c r="F48" s="23"/>
    </row>
    <row r="49" spans="1:6" ht="15">
      <c r="A49" s="22">
        <v>36</v>
      </c>
      <c r="B49" s="23" t="s">
        <v>141</v>
      </c>
      <c r="C49" s="24" t="s">
        <v>44</v>
      </c>
      <c r="D49" s="23">
        <v>3</v>
      </c>
      <c r="E49" s="23"/>
      <c r="F49" s="23"/>
    </row>
    <row r="50" spans="1:6" ht="15">
      <c r="A50" s="22">
        <v>37</v>
      </c>
      <c r="B50" s="23" t="s">
        <v>142</v>
      </c>
      <c r="C50" s="24" t="s">
        <v>44</v>
      </c>
      <c r="D50" s="23">
        <v>3</v>
      </c>
      <c r="E50" s="23"/>
      <c r="F50" s="23"/>
    </row>
    <row r="51" spans="1:6" ht="15">
      <c r="A51" s="22">
        <v>38</v>
      </c>
      <c r="B51" s="23" t="s">
        <v>143</v>
      </c>
      <c r="C51" s="24" t="s">
        <v>44</v>
      </c>
      <c r="D51" s="23">
        <v>8</v>
      </c>
      <c r="E51" s="23"/>
      <c r="F51" s="23"/>
    </row>
    <row r="52" spans="1:6" ht="15">
      <c r="A52" s="22">
        <v>39</v>
      </c>
      <c r="B52" s="23" t="s">
        <v>144</v>
      </c>
      <c r="C52" s="24" t="s">
        <v>44</v>
      </c>
      <c r="D52" s="23">
        <v>1</v>
      </c>
      <c r="E52" s="23"/>
      <c r="F52" s="23"/>
    </row>
    <row r="53" spans="1:6" ht="15">
      <c r="A53" s="22">
        <v>40</v>
      </c>
      <c r="B53" s="23" t="s">
        <v>145</v>
      </c>
      <c r="C53" s="24" t="s">
        <v>44</v>
      </c>
      <c r="D53" s="23">
        <v>1</v>
      </c>
      <c r="E53" s="23"/>
      <c r="F53" s="23"/>
    </row>
    <row r="54" spans="1:6" ht="30">
      <c r="A54" s="22">
        <v>41</v>
      </c>
      <c r="B54" s="23" t="s">
        <v>146</v>
      </c>
      <c r="C54" s="24" t="s">
        <v>44</v>
      </c>
      <c r="D54" s="23">
        <v>4</v>
      </c>
      <c r="E54" s="23"/>
      <c r="F54" s="23"/>
    </row>
    <row r="55" spans="1:6" ht="30">
      <c r="A55" s="22">
        <v>42</v>
      </c>
      <c r="B55" s="23" t="s">
        <v>147</v>
      </c>
      <c r="C55" s="24" t="s">
        <v>44</v>
      </c>
      <c r="D55" s="23">
        <v>3</v>
      </c>
      <c r="E55" s="23"/>
      <c r="F55" s="23"/>
    </row>
    <row r="56" spans="1:6" ht="30">
      <c r="A56" s="22">
        <v>43</v>
      </c>
      <c r="B56" s="23" t="s">
        <v>148</v>
      </c>
      <c r="C56" s="24" t="s">
        <v>44</v>
      </c>
      <c r="D56" s="23">
        <v>3</v>
      </c>
      <c r="E56" s="23"/>
      <c r="F56" s="23"/>
    </row>
    <row r="57" spans="1:6" ht="30">
      <c r="A57" s="22">
        <v>44</v>
      </c>
      <c r="B57" s="23" t="s">
        <v>149</v>
      </c>
      <c r="C57" s="24" t="s">
        <v>44</v>
      </c>
      <c r="D57" s="23">
        <v>2</v>
      </c>
      <c r="E57" s="23"/>
      <c r="F57" s="23"/>
    </row>
    <row r="58" spans="1:6" ht="30">
      <c r="A58" s="22">
        <v>45</v>
      </c>
      <c r="B58" s="23" t="s">
        <v>150</v>
      </c>
      <c r="C58" s="24" t="s">
        <v>44</v>
      </c>
      <c r="D58" s="23">
        <v>8</v>
      </c>
      <c r="E58" s="23"/>
      <c r="F58" s="23"/>
    </row>
    <row r="59" spans="1:6" ht="30">
      <c r="A59" s="22">
        <v>46</v>
      </c>
      <c r="B59" s="23" t="s">
        <v>151</v>
      </c>
      <c r="C59" s="24" t="s">
        <v>44</v>
      </c>
      <c r="D59" s="23">
        <v>9</v>
      </c>
      <c r="E59" s="23"/>
      <c r="F59" s="23"/>
    </row>
    <row r="60" spans="1:6" ht="30">
      <c r="A60" s="22">
        <v>47</v>
      </c>
      <c r="B60" s="23" t="s">
        <v>152</v>
      </c>
      <c r="C60" s="24" t="s">
        <v>44</v>
      </c>
      <c r="D60" s="23">
        <v>6</v>
      </c>
      <c r="E60" s="23"/>
      <c r="F60" s="23"/>
    </row>
    <row r="61" spans="1:6" ht="30">
      <c r="A61" s="22">
        <v>48</v>
      </c>
      <c r="B61" s="23" t="s">
        <v>153</v>
      </c>
      <c r="C61" s="24" t="s">
        <v>44</v>
      </c>
      <c r="D61" s="23">
        <v>2</v>
      </c>
      <c r="E61" s="23"/>
      <c r="F61" s="23"/>
    </row>
    <row r="62" spans="1:6" ht="15">
      <c r="A62" s="22">
        <v>49</v>
      </c>
      <c r="B62" s="23" t="s">
        <v>154</v>
      </c>
      <c r="C62" s="24" t="s">
        <v>44</v>
      </c>
      <c r="D62" s="23">
        <v>38</v>
      </c>
      <c r="E62" s="23"/>
      <c r="F62" s="23"/>
    </row>
    <row r="63" spans="1:6" ht="30">
      <c r="A63" s="22">
        <v>50</v>
      </c>
      <c r="B63" s="23" t="s">
        <v>155</v>
      </c>
      <c r="C63" s="24" t="s">
        <v>186</v>
      </c>
      <c r="D63" s="23">
        <v>48</v>
      </c>
      <c r="E63" s="23"/>
      <c r="F63" s="23"/>
    </row>
    <row r="64" spans="1:6" ht="45">
      <c r="A64" s="22">
        <v>51</v>
      </c>
      <c r="B64" s="23" t="s">
        <v>156</v>
      </c>
      <c r="C64" s="24" t="s">
        <v>185</v>
      </c>
      <c r="D64" s="23">
        <v>16</v>
      </c>
      <c r="E64" s="23"/>
      <c r="F64" s="23"/>
    </row>
    <row r="65" spans="1:6" ht="30">
      <c r="A65" s="22">
        <v>52</v>
      </c>
      <c r="B65" s="23" t="s">
        <v>157</v>
      </c>
      <c r="C65" s="24" t="s">
        <v>185</v>
      </c>
      <c r="D65" s="23">
        <v>4</v>
      </c>
      <c r="E65" s="23"/>
      <c r="F65" s="23"/>
    </row>
    <row r="66" spans="1:6" ht="30">
      <c r="A66" s="22">
        <v>53</v>
      </c>
      <c r="B66" s="23" t="s">
        <v>158</v>
      </c>
      <c r="C66" s="24" t="s">
        <v>44</v>
      </c>
      <c r="D66" s="23">
        <v>2</v>
      </c>
      <c r="E66" s="23"/>
      <c r="F66" s="23"/>
    </row>
    <row r="67" spans="1:6" ht="30">
      <c r="A67" s="22">
        <v>54</v>
      </c>
      <c r="B67" s="23" t="s">
        <v>159</v>
      </c>
      <c r="C67" s="24" t="s">
        <v>44</v>
      </c>
      <c r="D67" s="23">
        <v>8</v>
      </c>
      <c r="E67" s="23"/>
      <c r="F67" s="23"/>
    </row>
    <row r="68" spans="1:6" ht="15">
      <c r="A68" s="22">
        <v>55</v>
      </c>
      <c r="B68" s="23" t="s">
        <v>160</v>
      </c>
      <c r="C68" s="24" t="s">
        <v>185</v>
      </c>
      <c r="D68" s="23">
        <v>4</v>
      </c>
      <c r="E68" s="23"/>
      <c r="F68" s="23"/>
    </row>
    <row r="69" spans="1:6" ht="15">
      <c r="A69" s="22">
        <v>56</v>
      </c>
      <c r="B69" s="23" t="s">
        <v>161</v>
      </c>
      <c r="C69" s="24" t="s">
        <v>44</v>
      </c>
      <c r="D69" s="23">
        <v>1</v>
      </c>
      <c r="E69" s="23"/>
      <c r="F69" s="23"/>
    </row>
    <row r="70" spans="1:6" ht="30" customHeight="1">
      <c r="A70" s="22">
        <v>57</v>
      </c>
      <c r="B70" s="23" t="s">
        <v>162</v>
      </c>
      <c r="C70" s="24" t="s">
        <v>187</v>
      </c>
      <c r="D70" s="23">
        <v>1</v>
      </c>
      <c r="E70" s="23"/>
      <c r="F70" s="23"/>
    </row>
    <row r="71" spans="1:6" ht="15">
      <c r="A71" s="25"/>
      <c r="B71" s="26" t="s">
        <v>52</v>
      </c>
      <c r="C71" s="27"/>
      <c r="D71" s="28"/>
      <c r="E71" s="28"/>
      <c r="F71" s="29"/>
    </row>
    <row r="72" spans="1:6" ht="15">
      <c r="A72" s="140" t="s">
        <v>406</v>
      </c>
      <c r="B72" s="141"/>
      <c r="C72" s="141"/>
      <c r="D72" s="141"/>
      <c r="E72" s="141"/>
      <c r="F72" s="142"/>
    </row>
    <row r="73" spans="1:6" ht="15">
      <c r="A73" s="143"/>
      <c r="B73" s="144"/>
      <c r="C73" s="144"/>
      <c r="D73" s="144"/>
      <c r="E73" s="144"/>
      <c r="F73" s="145"/>
    </row>
    <row r="74" spans="1:6" ht="15">
      <c r="A74" s="146"/>
      <c r="B74" s="147"/>
      <c r="C74" s="147"/>
      <c r="D74" s="147"/>
      <c r="E74" s="147"/>
      <c r="F74" s="148"/>
    </row>
  </sheetData>
  <sheetProtection/>
  <mergeCells count="3">
    <mergeCell ref="A4:F4"/>
    <mergeCell ref="A5:F5"/>
    <mergeCell ref="A72:F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87" zoomScaleSheetLayoutView="87" zoomScalePageLayoutView="0" workbookViewId="0" topLeftCell="A67">
      <selection activeCell="A80" sqref="A80:F82"/>
    </sheetView>
  </sheetViews>
  <sheetFormatPr defaultColWidth="9.140625" defaultRowHeight="15"/>
  <cols>
    <col min="1" max="1" width="3.7109375" style="35" customWidth="1"/>
    <col min="2" max="2" width="42.8515625" style="41" customWidth="1"/>
    <col min="3" max="3" width="4.28125" style="43" customWidth="1"/>
    <col min="4" max="6" width="12.140625" style="41" customWidth="1"/>
    <col min="7" max="16384" width="9.140625" style="41" customWidth="1"/>
  </cols>
  <sheetData>
    <row r="1" ht="15">
      <c r="A1" s="33" t="s">
        <v>403</v>
      </c>
    </row>
    <row r="2" spans="1:2" ht="15">
      <c r="A2" s="33" t="s">
        <v>400</v>
      </c>
      <c r="B2" s="52"/>
    </row>
    <row r="3" spans="1:2" ht="15">
      <c r="A3" s="33"/>
      <c r="B3" s="52"/>
    </row>
    <row r="4" spans="1:6" ht="15">
      <c r="A4" s="139" t="s">
        <v>49</v>
      </c>
      <c r="B4" s="139"/>
      <c r="C4" s="139"/>
      <c r="D4" s="139"/>
      <c r="E4" s="139"/>
      <c r="F4" s="139"/>
    </row>
    <row r="5" spans="1:6" ht="15">
      <c r="A5" s="139" t="s">
        <v>51</v>
      </c>
      <c r="B5" s="139"/>
      <c r="C5" s="139"/>
      <c r="D5" s="139"/>
      <c r="E5" s="139"/>
      <c r="F5" s="139"/>
    </row>
    <row r="7" spans="1:6" s="42" customFormat="1" ht="45" customHeight="1">
      <c r="A7" s="45" t="s">
        <v>0</v>
      </c>
      <c r="B7" s="46" t="s">
        <v>1</v>
      </c>
      <c r="C7" s="46" t="s">
        <v>54</v>
      </c>
      <c r="D7" s="46" t="s">
        <v>55</v>
      </c>
      <c r="E7" s="46" t="s">
        <v>56</v>
      </c>
      <c r="F7" s="46" t="s">
        <v>53</v>
      </c>
    </row>
    <row r="8" spans="1:6" ht="15">
      <c r="A8" s="59"/>
      <c r="B8" s="60" t="s">
        <v>347</v>
      </c>
      <c r="C8" s="61"/>
      <c r="D8" s="62"/>
      <c r="E8" s="62"/>
      <c r="F8" s="62"/>
    </row>
    <row r="9" spans="1:6" ht="30">
      <c r="A9" s="34"/>
      <c r="B9" s="47" t="s">
        <v>307</v>
      </c>
      <c r="C9" s="48"/>
      <c r="D9" s="49"/>
      <c r="E9" s="49"/>
      <c r="F9" s="47"/>
    </row>
    <row r="10" spans="1:6" ht="15">
      <c r="A10" s="22">
        <v>1</v>
      </c>
      <c r="B10" s="23" t="s">
        <v>308</v>
      </c>
      <c r="C10" s="24" t="s">
        <v>44</v>
      </c>
      <c r="D10" s="23">
        <v>3</v>
      </c>
      <c r="E10" s="23"/>
      <c r="F10" s="23"/>
    </row>
    <row r="11" spans="1:6" ht="15">
      <c r="A11" s="22">
        <v>2</v>
      </c>
      <c r="B11" s="23" t="s">
        <v>309</v>
      </c>
      <c r="C11" s="24" t="s">
        <v>198</v>
      </c>
      <c r="D11" s="23">
        <v>28</v>
      </c>
      <c r="E11" s="23"/>
      <c r="F11" s="23"/>
    </row>
    <row r="12" spans="1:6" ht="15">
      <c r="A12" s="22">
        <v>3</v>
      </c>
      <c r="B12" s="23" t="s">
        <v>310</v>
      </c>
      <c r="C12" s="24" t="s">
        <v>198</v>
      </c>
      <c r="D12" s="23">
        <v>303</v>
      </c>
      <c r="E12" s="23"/>
      <c r="F12" s="23"/>
    </row>
    <row r="13" spans="1:6" ht="30">
      <c r="A13" s="22">
        <v>4</v>
      </c>
      <c r="B13" s="23" t="s">
        <v>311</v>
      </c>
      <c r="C13" s="24" t="s">
        <v>198</v>
      </c>
      <c r="D13" s="23">
        <v>303</v>
      </c>
      <c r="E13" s="23"/>
      <c r="F13" s="23"/>
    </row>
    <row r="14" spans="1:6" ht="15">
      <c r="A14" s="22">
        <v>5</v>
      </c>
      <c r="B14" s="23" t="s">
        <v>312</v>
      </c>
      <c r="C14" s="24" t="s">
        <v>19</v>
      </c>
      <c r="D14" s="23">
        <v>106</v>
      </c>
      <c r="E14" s="23"/>
      <c r="F14" s="23"/>
    </row>
    <row r="15" spans="1:6" ht="15">
      <c r="A15" s="22">
        <v>6</v>
      </c>
      <c r="B15" s="23" t="s">
        <v>313</v>
      </c>
      <c r="C15" s="24" t="s">
        <v>19</v>
      </c>
      <c r="D15" s="23">
        <v>106</v>
      </c>
      <c r="E15" s="23"/>
      <c r="F15" s="23"/>
    </row>
    <row r="16" spans="1:6" ht="30">
      <c r="A16" s="22">
        <v>7</v>
      </c>
      <c r="B16" s="23" t="s">
        <v>314</v>
      </c>
      <c r="C16" s="24" t="s">
        <v>19</v>
      </c>
      <c r="D16" s="23">
        <v>55</v>
      </c>
      <c r="E16" s="23"/>
      <c r="F16" s="23"/>
    </row>
    <row r="17" spans="1:6" ht="15">
      <c r="A17" s="22">
        <v>8</v>
      </c>
      <c r="B17" s="23" t="s">
        <v>315</v>
      </c>
      <c r="C17" s="24" t="s">
        <v>44</v>
      </c>
      <c r="D17" s="23">
        <v>1</v>
      </c>
      <c r="E17" s="23"/>
      <c r="F17" s="23"/>
    </row>
    <row r="18" spans="1:6" ht="30">
      <c r="A18" s="34"/>
      <c r="B18" s="47" t="s">
        <v>324</v>
      </c>
      <c r="C18" s="48"/>
      <c r="D18" s="49"/>
      <c r="E18" s="49"/>
      <c r="F18" s="47"/>
    </row>
    <row r="19" spans="1:6" ht="30">
      <c r="A19" s="22">
        <v>1</v>
      </c>
      <c r="B19" s="23" t="s">
        <v>316</v>
      </c>
      <c r="C19" s="24" t="s">
        <v>44</v>
      </c>
      <c r="D19" s="23">
        <v>10</v>
      </c>
      <c r="E19" s="23"/>
      <c r="F19" s="23"/>
    </row>
    <row r="20" spans="1:6" ht="15">
      <c r="A20" s="22">
        <v>2</v>
      </c>
      <c r="B20" s="23" t="s">
        <v>317</v>
      </c>
      <c r="C20" s="24" t="s">
        <v>44</v>
      </c>
      <c r="D20" s="23">
        <v>6</v>
      </c>
      <c r="E20" s="23"/>
      <c r="F20" s="23"/>
    </row>
    <row r="21" spans="1:6" ht="15">
      <c r="A21" s="22">
        <v>3</v>
      </c>
      <c r="B21" s="23" t="s">
        <v>318</v>
      </c>
      <c r="C21" s="24" t="s">
        <v>319</v>
      </c>
      <c r="D21" s="23">
        <v>24</v>
      </c>
      <c r="E21" s="23"/>
      <c r="F21" s="23"/>
    </row>
    <row r="22" spans="1:6" ht="15">
      <c r="A22" s="22">
        <v>4</v>
      </c>
      <c r="B22" s="23" t="s">
        <v>320</v>
      </c>
      <c r="C22" s="24" t="s">
        <v>19</v>
      </c>
      <c r="D22" s="23">
        <v>12</v>
      </c>
      <c r="E22" s="23"/>
      <c r="F22" s="23"/>
    </row>
    <row r="23" spans="1:6" ht="15">
      <c r="A23" s="22">
        <v>5</v>
      </c>
      <c r="B23" s="23" t="s">
        <v>321</v>
      </c>
      <c r="C23" s="24" t="s">
        <v>44</v>
      </c>
      <c r="D23" s="23">
        <v>1</v>
      </c>
      <c r="E23" s="23"/>
      <c r="F23" s="23"/>
    </row>
    <row r="24" spans="1:6" ht="15">
      <c r="A24" s="22">
        <v>6</v>
      </c>
      <c r="B24" s="23" t="s">
        <v>322</v>
      </c>
      <c r="C24" s="24" t="s">
        <v>44</v>
      </c>
      <c r="D24" s="23">
        <v>1</v>
      </c>
      <c r="E24" s="23"/>
      <c r="F24" s="23"/>
    </row>
    <row r="25" spans="1:6" ht="30">
      <c r="A25" s="34"/>
      <c r="B25" s="47" t="s">
        <v>323</v>
      </c>
      <c r="C25" s="48"/>
      <c r="D25" s="49"/>
      <c r="E25" s="49"/>
      <c r="F25" s="47"/>
    </row>
    <row r="26" spans="1:6" ht="90">
      <c r="A26" s="22">
        <v>1</v>
      </c>
      <c r="B26" s="23" t="s">
        <v>325</v>
      </c>
      <c r="C26" s="24" t="s">
        <v>44</v>
      </c>
      <c r="D26" s="23">
        <v>10</v>
      </c>
      <c r="E26" s="23"/>
      <c r="F26" s="23"/>
    </row>
    <row r="27" spans="1:6" ht="30">
      <c r="A27" s="22">
        <v>2</v>
      </c>
      <c r="B27" s="23" t="s">
        <v>326</v>
      </c>
      <c r="C27" s="24" t="s">
        <v>44</v>
      </c>
      <c r="D27" s="23">
        <v>10</v>
      </c>
      <c r="E27" s="23"/>
      <c r="F27" s="23"/>
    </row>
    <row r="28" spans="1:6" ht="15">
      <c r="A28" s="22">
        <v>3</v>
      </c>
      <c r="B28" s="23" t="s">
        <v>327</v>
      </c>
      <c r="C28" s="24" t="s">
        <v>44</v>
      </c>
      <c r="D28" s="23">
        <v>6</v>
      </c>
      <c r="E28" s="23"/>
      <c r="F28" s="23"/>
    </row>
    <row r="29" spans="1:6" ht="15">
      <c r="A29" s="22">
        <v>4</v>
      </c>
      <c r="B29" s="23" t="s">
        <v>328</v>
      </c>
      <c r="C29" s="24" t="s">
        <v>44</v>
      </c>
      <c r="D29" s="23">
        <v>1</v>
      </c>
      <c r="E29" s="23"/>
      <c r="F29" s="23"/>
    </row>
    <row r="30" spans="1:6" ht="15">
      <c r="A30" s="22">
        <v>5</v>
      </c>
      <c r="B30" s="23" t="s">
        <v>329</v>
      </c>
      <c r="C30" s="24" t="s">
        <v>44</v>
      </c>
      <c r="D30" s="23">
        <v>1</v>
      </c>
      <c r="E30" s="23"/>
      <c r="F30" s="23"/>
    </row>
    <row r="31" spans="1:6" ht="15">
      <c r="A31" s="59"/>
      <c r="B31" s="60" t="s">
        <v>348</v>
      </c>
      <c r="C31" s="61"/>
      <c r="D31" s="62"/>
      <c r="E31" s="62"/>
      <c r="F31" s="62"/>
    </row>
    <row r="32" spans="1:6" ht="30">
      <c r="A32" s="34"/>
      <c r="B32" s="47" t="s">
        <v>340</v>
      </c>
      <c r="C32" s="48"/>
      <c r="D32" s="49"/>
      <c r="E32" s="49"/>
      <c r="F32" s="47"/>
    </row>
    <row r="33" spans="1:6" ht="30">
      <c r="A33" s="22">
        <v>1</v>
      </c>
      <c r="B33" s="23" t="s">
        <v>330</v>
      </c>
      <c r="C33" s="24" t="s">
        <v>198</v>
      </c>
      <c r="D33" s="23">
        <v>3</v>
      </c>
      <c r="E33" s="23"/>
      <c r="F33" s="23"/>
    </row>
    <row r="34" spans="1:6" ht="15">
      <c r="A34" s="22">
        <v>2</v>
      </c>
      <c r="B34" s="23" t="s">
        <v>331</v>
      </c>
      <c r="C34" s="24" t="s">
        <v>44</v>
      </c>
      <c r="D34" s="23">
        <v>3</v>
      </c>
      <c r="E34" s="23"/>
      <c r="F34" s="23"/>
    </row>
    <row r="35" spans="1:6" ht="15">
      <c r="A35" s="22">
        <v>3</v>
      </c>
      <c r="B35" s="23" t="s">
        <v>332</v>
      </c>
      <c r="C35" s="24" t="s">
        <v>44</v>
      </c>
      <c r="D35" s="23">
        <v>1</v>
      </c>
      <c r="E35" s="23"/>
      <c r="F35" s="23"/>
    </row>
    <row r="36" spans="1:6" ht="30">
      <c r="A36" s="22">
        <v>4</v>
      </c>
      <c r="B36" s="23" t="s">
        <v>333</v>
      </c>
      <c r="C36" s="24" t="s">
        <v>44</v>
      </c>
      <c r="D36" s="23">
        <v>2</v>
      </c>
      <c r="E36" s="23"/>
      <c r="F36" s="23"/>
    </row>
    <row r="37" spans="1:6" ht="15">
      <c r="A37" s="22">
        <v>5</v>
      </c>
      <c r="B37" s="23" t="s">
        <v>334</v>
      </c>
      <c r="C37" s="24" t="s">
        <v>198</v>
      </c>
      <c r="D37" s="23">
        <v>50</v>
      </c>
      <c r="E37" s="23"/>
      <c r="F37" s="23"/>
    </row>
    <row r="38" spans="1:6" ht="15">
      <c r="A38" s="22">
        <v>6</v>
      </c>
      <c r="B38" s="23" t="s">
        <v>335</v>
      </c>
      <c r="C38" s="24" t="s">
        <v>198</v>
      </c>
      <c r="D38" s="23">
        <v>18</v>
      </c>
      <c r="E38" s="23"/>
      <c r="F38" s="23"/>
    </row>
    <row r="39" spans="1:6" ht="30">
      <c r="A39" s="22">
        <v>7</v>
      </c>
      <c r="B39" s="23" t="s">
        <v>336</v>
      </c>
      <c r="C39" s="24" t="s">
        <v>198</v>
      </c>
      <c r="D39" s="23">
        <v>6</v>
      </c>
      <c r="E39" s="23"/>
      <c r="F39" s="23"/>
    </row>
    <row r="40" spans="1:6" ht="30">
      <c r="A40" s="22">
        <v>8</v>
      </c>
      <c r="B40" s="23" t="s">
        <v>337</v>
      </c>
      <c r="C40" s="24" t="s">
        <v>198</v>
      </c>
      <c r="D40" s="23">
        <v>17</v>
      </c>
      <c r="E40" s="23"/>
      <c r="F40" s="23"/>
    </row>
    <row r="41" spans="1:6" ht="30">
      <c r="A41" s="22">
        <v>9</v>
      </c>
      <c r="B41" s="23" t="s">
        <v>338</v>
      </c>
      <c r="C41" s="24" t="s">
        <v>44</v>
      </c>
      <c r="D41" s="23">
        <v>37</v>
      </c>
      <c r="E41" s="23"/>
      <c r="F41" s="23"/>
    </row>
    <row r="42" spans="1:6" ht="30">
      <c r="A42" s="22">
        <v>10</v>
      </c>
      <c r="B42" s="23" t="s">
        <v>339</v>
      </c>
      <c r="C42" s="24" t="s">
        <v>198</v>
      </c>
      <c r="D42" s="23">
        <v>30</v>
      </c>
      <c r="E42" s="23"/>
      <c r="F42" s="23"/>
    </row>
    <row r="43" spans="1:6" ht="30">
      <c r="A43" s="22">
        <v>11</v>
      </c>
      <c r="B43" s="23" t="s">
        <v>349</v>
      </c>
      <c r="C43" s="24" t="s">
        <v>198</v>
      </c>
      <c r="D43" s="23">
        <v>45</v>
      </c>
      <c r="E43" s="23"/>
      <c r="F43" s="23"/>
    </row>
    <row r="44" spans="1:6" ht="15">
      <c r="A44" s="22">
        <v>12</v>
      </c>
      <c r="B44" s="23" t="s">
        <v>350</v>
      </c>
      <c r="C44" s="24" t="s">
        <v>44</v>
      </c>
      <c r="D44" s="23">
        <v>37</v>
      </c>
      <c r="E44" s="23"/>
      <c r="F44" s="23"/>
    </row>
    <row r="45" spans="1:6" ht="30">
      <c r="A45" s="34"/>
      <c r="B45" s="47" t="s">
        <v>341</v>
      </c>
      <c r="C45" s="48"/>
      <c r="D45" s="49"/>
      <c r="E45" s="49"/>
      <c r="F45" s="47"/>
    </row>
    <row r="46" spans="1:6" ht="15">
      <c r="A46" s="22">
        <v>1</v>
      </c>
      <c r="B46" s="23" t="s">
        <v>342</v>
      </c>
      <c r="C46" s="24" t="s">
        <v>44</v>
      </c>
      <c r="D46" s="23">
        <v>2</v>
      </c>
      <c r="E46" s="23"/>
      <c r="F46" s="23"/>
    </row>
    <row r="47" spans="1:6" ht="30">
      <c r="A47" s="22">
        <v>2</v>
      </c>
      <c r="B47" s="23" t="s">
        <v>343</v>
      </c>
      <c r="C47" s="24" t="s">
        <v>44</v>
      </c>
      <c r="D47" s="23">
        <v>3</v>
      </c>
      <c r="E47" s="23"/>
      <c r="F47" s="23"/>
    </row>
    <row r="48" spans="1:6" ht="30">
      <c r="A48" s="34"/>
      <c r="B48" s="47" t="s">
        <v>344</v>
      </c>
      <c r="C48" s="48"/>
      <c r="D48" s="49"/>
      <c r="E48" s="49"/>
      <c r="F48" s="47"/>
    </row>
    <row r="49" spans="1:6" ht="30">
      <c r="A49" s="22">
        <v>1</v>
      </c>
      <c r="B49" s="23" t="s">
        <v>345</v>
      </c>
      <c r="C49" s="24" t="s">
        <v>44</v>
      </c>
      <c r="D49" s="23">
        <v>3</v>
      </c>
      <c r="E49" s="23"/>
      <c r="F49" s="23"/>
    </row>
    <row r="50" spans="1:6" ht="15">
      <c r="A50" s="22">
        <v>2</v>
      </c>
      <c r="B50" s="23" t="s">
        <v>346</v>
      </c>
      <c r="C50" s="24" t="s">
        <v>44</v>
      </c>
      <c r="D50" s="23">
        <v>2</v>
      </c>
      <c r="E50" s="23"/>
      <c r="F50" s="23"/>
    </row>
    <row r="51" spans="1:6" ht="30">
      <c r="A51" s="59"/>
      <c r="B51" s="60" t="s">
        <v>351</v>
      </c>
      <c r="C51" s="61"/>
      <c r="D51" s="62"/>
      <c r="E51" s="62"/>
      <c r="F51" s="62"/>
    </row>
    <row r="52" spans="1:6" ht="15">
      <c r="A52" s="34"/>
      <c r="B52" s="47" t="s">
        <v>352</v>
      </c>
      <c r="C52" s="48"/>
      <c r="D52" s="49"/>
      <c r="E52" s="49"/>
      <c r="F52" s="47"/>
    </row>
    <row r="53" spans="1:6" ht="15">
      <c r="A53" s="22">
        <v>1</v>
      </c>
      <c r="B53" s="23" t="s">
        <v>353</v>
      </c>
      <c r="C53" s="24" t="s">
        <v>198</v>
      </c>
      <c r="D53" s="23">
        <v>12</v>
      </c>
      <c r="E53" s="23"/>
      <c r="F53" s="23"/>
    </row>
    <row r="54" spans="1:6" ht="15">
      <c r="A54" s="22">
        <v>2</v>
      </c>
      <c r="B54" s="23" t="s">
        <v>331</v>
      </c>
      <c r="C54" s="24" t="s">
        <v>44</v>
      </c>
      <c r="D54" s="23">
        <v>3</v>
      </c>
      <c r="E54" s="23"/>
      <c r="F54" s="23"/>
    </row>
    <row r="55" spans="1:6" ht="30">
      <c r="A55" s="22">
        <v>3</v>
      </c>
      <c r="B55" s="23" t="s">
        <v>354</v>
      </c>
      <c r="C55" s="24" t="s">
        <v>198</v>
      </c>
      <c r="D55" s="23">
        <v>12</v>
      </c>
      <c r="E55" s="23"/>
      <c r="F55" s="23"/>
    </row>
    <row r="56" spans="1:6" ht="30">
      <c r="A56" s="22">
        <v>4</v>
      </c>
      <c r="B56" s="23" t="s">
        <v>355</v>
      </c>
      <c r="C56" s="24" t="s">
        <v>198</v>
      </c>
      <c r="D56" s="23">
        <v>28</v>
      </c>
      <c r="E56" s="23"/>
      <c r="F56" s="23"/>
    </row>
    <row r="57" spans="1:6" ht="30">
      <c r="A57" s="34"/>
      <c r="B57" s="47" t="s">
        <v>356</v>
      </c>
      <c r="C57" s="48"/>
      <c r="D57" s="49"/>
      <c r="E57" s="49"/>
      <c r="F57" s="47"/>
    </row>
    <row r="58" spans="1:6" ht="45">
      <c r="A58" s="22"/>
      <c r="B58" s="23" t="s">
        <v>357</v>
      </c>
      <c r="C58" s="24" t="s">
        <v>44</v>
      </c>
      <c r="D58" s="23">
        <v>4</v>
      </c>
      <c r="E58" s="23"/>
      <c r="F58" s="23"/>
    </row>
    <row r="59" spans="1:6" ht="45">
      <c r="A59" s="22"/>
      <c r="B59" s="23" t="s">
        <v>358</v>
      </c>
      <c r="C59" s="24" t="s">
        <v>198</v>
      </c>
      <c r="D59" s="23">
        <v>110</v>
      </c>
      <c r="E59" s="23"/>
      <c r="F59" s="23"/>
    </row>
    <row r="60" spans="1:6" ht="15">
      <c r="A60" s="22"/>
      <c r="B60" s="23" t="s">
        <v>359</v>
      </c>
      <c r="C60" s="24" t="s">
        <v>44</v>
      </c>
      <c r="D60" s="23">
        <v>18</v>
      </c>
      <c r="E60" s="23"/>
      <c r="F60" s="23"/>
    </row>
    <row r="61" spans="1:6" ht="30">
      <c r="A61" s="22"/>
      <c r="B61" s="23" t="s">
        <v>360</v>
      </c>
      <c r="C61" s="24" t="s">
        <v>44</v>
      </c>
      <c r="D61" s="23">
        <v>28</v>
      </c>
      <c r="E61" s="23"/>
      <c r="F61" s="23"/>
    </row>
    <row r="62" spans="1:6" ht="15">
      <c r="A62" s="22"/>
      <c r="B62" s="23" t="s">
        <v>361</v>
      </c>
      <c r="C62" s="24" t="s">
        <v>44</v>
      </c>
      <c r="D62" s="23">
        <v>28</v>
      </c>
      <c r="E62" s="23"/>
      <c r="F62" s="23"/>
    </row>
    <row r="63" spans="1:6" ht="15.75" customHeight="1">
      <c r="A63" s="22"/>
      <c r="B63" s="23" t="s">
        <v>362</v>
      </c>
      <c r="C63" s="24" t="s">
        <v>44</v>
      </c>
      <c r="D63" s="23">
        <v>5</v>
      </c>
      <c r="E63" s="23"/>
      <c r="F63" s="23"/>
    </row>
    <row r="64" spans="1:6" ht="15">
      <c r="A64" s="22"/>
      <c r="B64" s="23" t="s">
        <v>363</v>
      </c>
      <c r="C64" s="24" t="s">
        <v>44</v>
      </c>
      <c r="D64" s="23">
        <v>5</v>
      </c>
      <c r="E64" s="23"/>
      <c r="F64" s="23"/>
    </row>
    <row r="65" spans="1:6" ht="15.75" customHeight="1">
      <c r="A65" s="22"/>
      <c r="B65" s="23" t="s">
        <v>364</v>
      </c>
      <c r="C65" s="24" t="s">
        <v>44</v>
      </c>
      <c r="D65" s="23">
        <v>10</v>
      </c>
      <c r="E65" s="23"/>
      <c r="F65" s="23"/>
    </row>
    <row r="66" spans="1:6" ht="15" customHeight="1">
      <c r="A66" s="22"/>
      <c r="B66" s="23" t="s">
        <v>365</v>
      </c>
      <c r="C66" s="24" t="s">
        <v>44</v>
      </c>
      <c r="D66" s="23">
        <v>18</v>
      </c>
      <c r="E66" s="23"/>
      <c r="F66" s="23"/>
    </row>
    <row r="67" spans="1:6" ht="15">
      <c r="A67" s="22"/>
      <c r="B67" s="23" t="s">
        <v>366</v>
      </c>
      <c r="C67" s="24" t="s">
        <v>44</v>
      </c>
      <c r="D67" s="23">
        <v>1</v>
      </c>
      <c r="E67" s="23"/>
      <c r="F67" s="23"/>
    </row>
    <row r="68" spans="1:6" ht="15">
      <c r="A68" s="22"/>
      <c r="B68" s="23" t="s">
        <v>367</v>
      </c>
      <c r="C68" s="24" t="s">
        <v>44</v>
      </c>
      <c r="D68" s="23">
        <v>180</v>
      </c>
      <c r="E68" s="23"/>
      <c r="F68" s="23"/>
    </row>
    <row r="69" spans="1:6" ht="15">
      <c r="A69" s="22"/>
      <c r="B69" s="23" t="s">
        <v>368</v>
      </c>
      <c r="C69" s="24" t="s">
        <v>44</v>
      </c>
      <c r="D69" s="23">
        <v>95</v>
      </c>
      <c r="E69" s="23"/>
      <c r="F69" s="23"/>
    </row>
    <row r="70" spans="1:6" ht="15">
      <c r="A70" s="22"/>
      <c r="B70" s="23" t="s">
        <v>369</v>
      </c>
      <c r="C70" s="24" t="s">
        <v>44</v>
      </c>
      <c r="D70" s="23">
        <v>1</v>
      </c>
      <c r="E70" s="23"/>
      <c r="F70" s="23"/>
    </row>
    <row r="71" spans="1:6" ht="15">
      <c r="A71" s="59"/>
      <c r="B71" s="60" t="s">
        <v>370</v>
      </c>
      <c r="C71" s="61"/>
      <c r="D71" s="62"/>
      <c r="E71" s="62"/>
      <c r="F71" s="62"/>
    </row>
    <row r="72" spans="1:6" ht="15">
      <c r="A72" s="34"/>
      <c r="B72" s="47" t="s">
        <v>371</v>
      </c>
      <c r="C72" s="48"/>
      <c r="D72" s="49"/>
      <c r="E72" s="49"/>
      <c r="F72" s="47"/>
    </row>
    <row r="73" spans="1:6" ht="15">
      <c r="A73" s="22"/>
      <c r="B73" s="23" t="s">
        <v>372</v>
      </c>
      <c r="C73" s="24" t="s">
        <v>44</v>
      </c>
      <c r="D73" s="23">
        <v>1</v>
      </c>
      <c r="E73" s="23"/>
      <c r="F73" s="23"/>
    </row>
    <row r="74" spans="1:6" ht="15">
      <c r="A74" s="22"/>
      <c r="B74" s="23" t="s">
        <v>373</v>
      </c>
      <c r="C74" s="24" t="s">
        <v>198</v>
      </c>
      <c r="D74" s="23">
        <v>10</v>
      </c>
      <c r="E74" s="23"/>
      <c r="F74" s="23"/>
    </row>
    <row r="75" spans="1:6" ht="15">
      <c r="A75" s="22"/>
      <c r="B75" s="23" t="s">
        <v>374</v>
      </c>
      <c r="C75" s="24" t="s">
        <v>198</v>
      </c>
      <c r="D75" s="23">
        <v>10</v>
      </c>
      <c r="E75" s="23"/>
      <c r="F75" s="23"/>
    </row>
    <row r="76" spans="1:6" ht="15">
      <c r="A76" s="22"/>
      <c r="B76" s="23" t="s">
        <v>375</v>
      </c>
      <c r="C76" s="24" t="s">
        <v>44</v>
      </c>
      <c r="D76" s="23">
        <v>2</v>
      </c>
      <c r="E76" s="23"/>
      <c r="F76" s="23"/>
    </row>
    <row r="77" spans="1:6" ht="15">
      <c r="A77" s="22"/>
      <c r="B77" s="23" t="s">
        <v>376</v>
      </c>
      <c r="C77" s="24" t="s">
        <v>44</v>
      </c>
      <c r="D77" s="23">
        <v>1</v>
      </c>
      <c r="E77" s="23"/>
      <c r="F77" s="23"/>
    </row>
    <row r="78" spans="1:6" ht="15">
      <c r="A78" s="22"/>
      <c r="B78" s="23" t="s">
        <v>377</v>
      </c>
      <c r="C78" s="24" t="s">
        <v>44</v>
      </c>
      <c r="D78" s="23">
        <v>1</v>
      </c>
      <c r="E78" s="23"/>
      <c r="F78" s="23"/>
    </row>
    <row r="79" spans="1:6" ht="15">
      <c r="A79" s="25"/>
      <c r="B79" s="26" t="s">
        <v>52</v>
      </c>
      <c r="C79" s="27"/>
      <c r="D79" s="28"/>
      <c r="E79" s="28"/>
      <c r="F79" s="29"/>
    </row>
    <row r="80" spans="1:6" ht="15">
      <c r="A80" s="140" t="s">
        <v>408</v>
      </c>
      <c r="B80" s="141"/>
      <c r="C80" s="141"/>
      <c r="D80" s="141"/>
      <c r="E80" s="141"/>
      <c r="F80" s="142"/>
    </row>
    <row r="81" spans="1:6" ht="15">
      <c r="A81" s="143"/>
      <c r="B81" s="144"/>
      <c r="C81" s="144"/>
      <c r="D81" s="144"/>
      <c r="E81" s="144"/>
      <c r="F81" s="145"/>
    </row>
    <row r="82" spans="1:6" ht="15">
      <c r="A82" s="146"/>
      <c r="B82" s="147"/>
      <c r="C82" s="147"/>
      <c r="D82" s="147"/>
      <c r="E82" s="147"/>
      <c r="F82" s="148"/>
    </row>
  </sheetData>
  <sheetProtection/>
  <mergeCells count="3">
    <mergeCell ref="A4:F4"/>
    <mergeCell ref="A5:F5"/>
    <mergeCell ref="A80:F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34">
      <selection activeCell="A38" sqref="A38:F41"/>
    </sheetView>
  </sheetViews>
  <sheetFormatPr defaultColWidth="9.140625" defaultRowHeight="15"/>
  <cols>
    <col min="1" max="1" width="3.7109375" style="113" customWidth="1"/>
    <col min="2" max="2" width="42.8515625" style="110" customWidth="1"/>
    <col min="3" max="3" width="4.28125" style="111" customWidth="1"/>
    <col min="4" max="6" width="12.140625" style="110" customWidth="1"/>
    <col min="7" max="16384" width="9.140625" style="110" customWidth="1"/>
  </cols>
  <sheetData>
    <row r="1" ht="15">
      <c r="A1" s="109" t="s">
        <v>403</v>
      </c>
    </row>
    <row r="2" spans="1:2" ht="15">
      <c r="A2" s="109" t="s">
        <v>401</v>
      </c>
      <c r="B2" s="112"/>
    </row>
    <row r="3" spans="1:2" ht="15">
      <c r="A3" s="109"/>
      <c r="B3" s="112"/>
    </row>
    <row r="4" spans="1:6" ht="15">
      <c r="A4" s="149" t="s">
        <v>49</v>
      </c>
      <c r="B4" s="149"/>
      <c r="C4" s="149"/>
      <c r="D4" s="149"/>
      <c r="E4" s="149"/>
      <c r="F4" s="149"/>
    </row>
    <row r="5" spans="1:6" ht="15">
      <c r="A5" s="149" t="s">
        <v>51</v>
      </c>
      <c r="B5" s="149"/>
      <c r="C5" s="149"/>
      <c r="D5" s="149"/>
      <c r="E5" s="149"/>
      <c r="F5" s="149"/>
    </row>
    <row r="7" spans="1:6" s="116" customFormat="1" ht="45" customHeight="1">
      <c r="A7" s="114" t="s">
        <v>0</v>
      </c>
      <c r="B7" s="115" t="s">
        <v>1</v>
      </c>
      <c r="C7" s="115" t="s">
        <v>54</v>
      </c>
      <c r="D7" s="115" t="s">
        <v>55</v>
      </c>
      <c r="E7" s="115" t="s">
        <v>56</v>
      </c>
      <c r="F7" s="115" t="s">
        <v>53</v>
      </c>
    </row>
    <row r="8" spans="1:6" ht="15">
      <c r="A8" s="117"/>
      <c r="B8" s="118" t="s">
        <v>211</v>
      </c>
      <c r="C8" s="119"/>
      <c r="D8" s="120"/>
      <c r="E8" s="120"/>
      <c r="F8" s="118"/>
    </row>
    <row r="9" spans="1:6" ht="315">
      <c r="A9" s="77">
        <v>1</v>
      </c>
      <c r="B9" s="78" t="s">
        <v>190</v>
      </c>
      <c r="C9" s="79" t="s">
        <v>19</v>
      </c>
      <c r="D9" s="78">
        <v>1</v>
      </c>
      <c r="E9" s="78"/>
      <c r="F9" s="78"/>
    </row>
    <row r="10" spans="1:6" ht="165">
      <c r="A10" s="77">
        <v>2</v>
      </c>
      <c r="B10" s="78" t="s">
        <v>191</v>
      </c>
      <c r="C10" s="79" t="s">
        <v>19</v>
      </c>
      <c r="D10" s="78">
        <v>1</v>
      </c>
      <c r="E10" s="78"/>
      <c r="F10" s="78"/>
    </row>
    <row r="11" spans="1:6" ht="225">
      <c r="A11" s="77">
        <v>3</v>
      </c>
      <c r="B11" s="78" t="s">
        <v>212</v>
      </c>
      <c r="C11" s="150" t="s">
        <v>19</v>
      </c>
      <c r="D11" s="152">
        <v>4</v>
      </c>
      <c r="E11" s="152"/>
      <c r="F11" s="152"/>
    </row>
    <row r="12" spans="1:6" ht="225">
      <c r="A12" s="77" t="s">
        <v>220</v>
      </c>
      <c r="B12" s="78" t="s">
        <v>213</v>
      </c>
      <c r="C12" s="151"/>
      <c r="D12" s="153"/>
      <c r="E12" s="153"/>
      <c r="F12" s="153"/>
    </row>
    <row r="13" spans="1:6" ht="225">
      <c r="A13" s="77">
        <v>4</v>
      </c>
      <c r="B13" s="78" t="s">
        <v>216</v>
      </c>
      <c r="C13" s="150" t="s">
        <v>19</v>
      </c>
      <c r="D13" s="152">
        <v>1</v>
      </c>
      <c r="E13" s="152"/>
      <c r="F13" s="152"/>
    </row>
    <row r="14" spans="1:6" ht="240">
      <c r="A14" s="77" t="s">
        <v>218</v>
      </c>
      <c r="B14" s="78" t="s">
        <v>217</v>
      </c>
      <c r="C14" s="151"/>
      <c r="D14" s="153"/>
      <c r="E14" s="153"/>
      <c r="F14" s="153"/>
    </row>
    <row r="15" spans="1:6" ht="210">
      <c r="A15" s="77">
        <v>5</v>
      </c>
      <c r="B15" s="78" t="s">
        <v>214</v>
      </c>
      <c r="C15" s="150" t="s">
        <v>19</v>
      </c>
      <c r="D15" s="152">
        <v>1</v>
      </c>
      <c r="E15" s="152"/>
      <c r="F15" s="152"/>
    </row>
    <row r="16" spans="1:6" ht="240">
      <c r="A16" s="77" t="s">
        <v>219</v>
      </c>
      <c r="B16" s="78" t="s">
        <v>215</v>
      </c>
      <c r="C16" s="151"/>
      <c r="D16" s="153"/>
      <c r="E16" s="153"/>
      <c r="F16" s="153"/>
    </row>
    <row r="17" spans="1:6" ht="60">
      <c r="A17" s="77">
        <v>6</v>
      </c>
      <c r="B17" s="78" t="s">
        <v>192</v>
      </c>
      <c r="C17" s="79" t="s">
        <v>19</v>
      </c>
      <c r="D17" s="78">
        <v>1</v>
      </c>
      <c r="E17" s="78"/>
      <c r="F17" s="78"/>
    </row>
    <row r="18" spans="1:6" ht="60">
      <c r="A18" s="77">
        <v>7</v>
      </c>
      <c r="B18" s="78" t="s">
        <v>193</v>
      </c>
      <c r="C18" s="79" t="s">
        <v>19</v>
      </c>
      <c r="D18" s="78">
        <v>2</v>
      </c>
      <c r="E18" s="78"/>
      <c r="F18" s="78"/>
    </row>
    <row r="19" spans="1:6" ht="45">
      <c r="A19" s="77">
        <v>8</v>
      </c>
      <c r="B19" s="78" t="s">
        <v>194</v>
      </c>
      <c r="C19" s="79" t="s">
        <v>19</v>
      </c>
      <c r="D19" s="78">
        <v>1</v>
      </c>
      <c r="E19" s="78"/>
      <c r="F19" s="78"/>
    </row>
    <row r="20" spans="1:6" ht="45">
      <c r="A20" s="77">
        <v>9</v>
      </c>
      <c r="B20" s="78" t="s">
        <v>195</v>
      </c>
      <c r="C20" s="79" t="s">
        <v>19</v>
      </c>
      <c r="D20" s="78">
        <v>3</v>
      </c>
      <c r="E20" s="78"/>
      <c r="F20" s="78"/>
    </row>
    <row r="21" spans="1:6" ht="45">
      <c r="A21" s="77">
        <v>10</v>
      </c>
      <c r="B21" s="78" t="s">
        <v>196</v>
      </c>
      <c r="C21" s="79" t="s">
        <v>19</v>
      </c>
      <c r="D21" s="78">
        <v>3</v>
      </c>
      <c r="E21" s="78"/>
      <c r="F21" s="78"/>
    </row>
    <row r="22" spans="1:6" ht="45">
      <c r="A22" s="77">
        <v>11</v>
      </c>
      <c r="B22" s="78" t="s">
        <v>197</v>
      </c>
      <c r="C22" s="79" t="s">
        <v>198</v>
      </c>
      <c r="D22" s="78">
        <v>20</v>
      </c>
      <c r="E22" s="78"/>
      <c r="F22" s="78"/>
    </row>
    <row r="23" spans="1:6" ht="15">
      <c r="A23" s="77">
        <v>12</v>
      </c>
      <c r="B23" s="78" t="s">
        <v>199</v>
      </c>
      <c r="C23" s="79" t="s">
        <v>19</v>
      </c>
      <c r="D23" s="78">
        <v>5</v>
      </c>
      <c r="E23" s="78"/>
      <c r="F23" s="78"/>
    </row>
    <row r="24" spans="1:6" ht="45">
      <c r="A24" s="77">
        <v>13</v>
      </c>
      <c r="B24" s="78" t="s">
        <v>200</v>
      </c>
      <c r="C24" s="79" t="s">
        <v>198</v>
      </c>
      <c r="D24" s="78">
        <v>14</v>
      </c>
      <c r="E24" s="78"/>
      <c r="F24" s="78"/>
    </row>
    <row r="25" spans="1:6" ht="15">
      <c r="A25" s="77">
        <v>14</v>
      </c>
      <c r="B25" s="78" t="s">
        <v>199</v>
      </c>
      <c r="C25" s="79" t="s">
        <v>19</v>
      </c>
      <c r="D25" s="78">
        <v>2</v>
      </c>
      <c r="E25" s="78"/>
      <c r="F25" s="78"/>
    </row>
    <row r="26" spans="1:6" ht="45">
      <c r="A26" s="77">
        <v>15</v>
      </c>
      <c r="B26" s="78" t="s">
        <v>201</v>
      </c>
      <c r="C26" s="79" t="s">
        <v>198</v>
      </c>
      <c r="D26" s="78">
        <v>25</v>
      </c>
      <c r="E26" s="78"/>
      <c r="F26" s="78"/>
    </row>
    <row r="27" spans="1:6" ht="15">
      <c r="A27" s="77">
        <v>16</v>
      </c>
      <c r="B27" s="78" t="s">
        <v>199</v>
      </c>
      <c r="C27" s="79" t="s">
        <v>19</v>
      </c>
      <c r="D27" s="78">
        <v>7</v>
      </c>
      <c r="E27" s="78"/>
      <c r="F27" s="78"/>
    </row>
    <row r="28" spans="1:6" ht="30">
      <c r="A28" s="77">
        <v>17</v>
      </c>
      <c r="B28" s="78" t="s">
        <v>202</v>
      </c>
      <c r="C28" s="79" t="s">
        <v>198</v>
      </c>
      <c r="D28" s="78">
        <v>8</v>
      </c>
      <c r="E28" s="78"/>
      <c r="F28" s="78"/>
    </row>
    <row r="29" spans="1:6" ht="15">
      <c r="A29" s="77">
        <v>18</v>
      </c>
      <c r="B29" s="78" t="s">
        <v>203</v>
      </c>
      <c r="C29" s="79" t="s">
        <v>19</v>
      </c>
      <c r="D29" s="78">
        <v>1</v>
      </c>
      <c r="E29" s="78"/>
      <c r="F29" s="78"/>
    </row>
    <row r="30" spans="1:10" s="124" customFormat="1" ht="30">
      <c r="A30" s="121">
        <v>19</v>
      </c>
      <c r="B30" s="122" t="s">
        <v>204</v>
      </c>
      <c r="C30" s="123" t="s">
        <v>19</v>
      </c>
      <c r="D30" s="122">
        <v>1</v>
      </c>
      <c r="E30" s="122"/>
      <c r="F30" s="122"/>
      <c r="G30" s="110"/>
      <c r="H30" s="110"/>
      <c r="I30" s="110"/>
      <c r="J30" s="110"/>
    </row>
    <row r="31" spans="1:6" ht="30">
      <c r="A31" s="77">
        <v>20</v>
      </c>
      <c r="B31" s="78" t="s">
        <v>205</v>
      </c>
      <c r="C31" s="79" t="s">
        <v>206</v>
      </c>
      <c r="D31" s="78">
        <v>0.06</v>
      </c>
      <c r="E31" s="78"/>
      <c r="F31" s="78"/>
    </row>
    <row r="32" spans="1:10" s="124" customFormat="1" ht="30">
      <c r="A32" s="121">
        <v>21</v>
      </c>
      <c r="B32" s="122" t="s">
        <v>207</v>
      </c>
      <c r="C32" s="123" t="s">
        <v>19</v>
      </c>
      <c r="D32" s="122">
        <v>14</v>
      </c>
      <c r="E32" s="122"/>
      <c r="F32" s="122"/>
      <c r="G32" s="110"/>
      <c r="H32" s="110"/>
      <c r="I32" s="110"/>
      <c r="J32" s="110"/>
    </row>
    <row r="33" spans="1:6" ht="30">
      <c r="A33" s="77">
        <v>22</v>
      </c>
      <c r="B33" s="78" t="s">
        <v>208</v>
      </c>
      <c r="C33" s="79" t="s">
        <v>19</v>
      </c>
      <c r="D33" s="78">
        <v>1</v>
      </c>
      <c r="E33" s="78"/>
      <c r="F33" s="78"/>
    </row>
    <row r="34" spans="1:6" ht="45">
      <c r="A34" s="77">
        <v>23</v>
      </c>
      <c r="B34" s="78" t="s">
        <v>209</v>
      </c>
      <c r="C34" s="79" t="s">
        <v>19</v>
      </c>
      <c r="D34" s="78">
        <v>1</v>
      </c>
      <c r="E34" s="78"/>
      <c r="F34" s="78"/>
    </row>
    <row r="35" spans="1:6" ht="45">
      <c r="A35" s="77">
        <v>24</v>
      </c>
      <c r="B35" s="78" t="s">
        <v>210</v>
      </c>
      <c r="C35" s="79" t="s">
        <v>19</v>
      </c>
      <c r="D35" s="78">
        <v>5</v>
      </c>
      <c r="E35" s="78"/>
      <c r="F35" s="78"/>
    </row>
    <row r="36" spans="1:6" ht="30">
      <c r="A36" s="77">
        <v>25</v>
      </c>
      <c r="B36" s="78" t="s">
        <v>393</v>
      </c>
      <c r="C36" s="79" t="s">
        <v>19</v>
      </c>
      <c r="D36" s="78">
        <v>4</v>
      </c>
      <c r="E36" s="78"/>
      <c r="F36" s="78"/>
    </row>
    <row r="37" spans="1:6" ht="15">
      <c r="A37" s="81"/>
      <c r="B37" s="82" t="s">
        <v>52</v>
      </c>
      <c r="C37" s="83"/>
      <c r="D37" s="84"/>
      <c r="E37" s="84"/>
      <c r="F37" s="85"/>
    </row>
    <row r="38" spans="1:6" ht="15">
      <c r="A38" s="131" t="s">
        <v>409</v>
      </c>
      <c r="B38" s="131"/>
      <c r="C38" s="131"/>
      <c r="D38" s="131"/>
      <c r="E38" s="131"/>
      <c r="F38" s="131"/>
    </row>
    <row r="39" spans="1:6" ht="15">
      <c r="A39" s="154"/>
      <c r="B39" s="154"/>
      <c r="C39" s="154"/>
      <c r="D39" s="154"/>
      <c r="E39" s="154"/>
      <c r="F39" s="154"/>
    </row>
    <row r="40" spans="1:6" ht="15">
      <c r="A40" s="154"/>
      <c r="B40" s="154"/>
      <c r="C40" s="154"/>
      <c r="D40" s="154"/>
      <c r="E40" s="154"/>
      <c r="F40" s="154"/>
    </row>
    <row r="41" spans="1:6" ht="15">
      <c r="A41" s="154"/>
      <c r="B41" s="154"/>
      <c r="C41" s="154"/>
      <c r="D41" s="154"/>
      <c r="E41" s="154"/>
      <c r="F41" s="154"/>
    </row>
  </sheetData>
  <sheetProtection/>
  <mergeCells count="15">
    <mergeCell ref="A38:F41"/>
    <mergeCell ref="E13:E14"/>
    <mergeCell ref="F13:F14"/>
    <mergeCell ref="C13:C14"/>
    <mergeCell ref="D13:D14"/>
    <mergeCell ref="C15:C16"/>
    <mergeCell ref="D15:D16"/>
    <mergeCell ref="E15:E16"/>
    <mergeCell ref="F15:F16"/>
    <mergeCell ref="A4:F4"/>
    <mergeCell ref="A5:F5"/>
    <mergeCell ref="C11:C12"/>
    <mergeCell ref="D11:D12"/>
    <mergeCell ref="E11:E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37">
      <selection activeCell="A50" sqref="A50:F52"/>
    </sheetView>
  </sheetViews>
  <sheetFormatPr defaultColWidth="9.140625" defaultRowHeight="15"/>
  <cols>
    <col min="1" max="1" width="3.421875" style="7" customWidth="1"/>
    <col min="2" max="2" width="42.8515625" style="4" customWidth="1"/>
    <col min="3" max="3" width="5.00390625" style="5" customWidth="1"/>
    <col min="4" max="4" width="11.421875" style="4" customWidth="1"/>
    <col min="5" max="6" width="12.140625" style="4" customWidth="1"/>
    <col min="7" max="16384" width="9.140625" style="4" customWidth="1"/>
  </cols>
  <sheetData>
    <row r="1" ht="15">
      <c r="A1" s="21" t="s">
        <v>403</v>
      </c>
    </row>
    <row r="2" spans="1:2" ht="15">
      <c r="A2" s="21" t="s">
        <v>221</v>
      </c>
      <c r="B2" s="20"/>
    </row>
    <row r="3" spans="1:2" ht="15">
      <c r="A3" s="21"/>
      <c r="B3" s="20"/>
    </row>
    <row r="4" spans="1:6" ht="15">
      <c r="A4" s="128" t="s">
        <v>49</v>
      </c>
      <c r="B4" s="128"/>
      <c r="C4" s="128"/>
      <c r="D4" s="128"/>
      <c r="E4" s="128"/>
      <c r="F4" s="128"/>
    </row>
    <row r="5" spans="1:6" ht="15">
      <c r="A5" s="128" t="s">
        <v>51</v>
      </c>
      <c r="B5" s="128"/>
      <c r="C5" s="128"/>
      <c r="D5" s="128"/>
      <c r="E5" s="128"/>
      <c r="F5" s="128"/>
    </row>
    <row r="7" spans="1:6" s="2" customFormat="1" ht="30">
      <c r="A7" s="6" t="s">
        <v>0</v>
      </c>
      <c r="B7" s="1" t="s">
        <v>1</v>
      </c>
      <c r="C7" s="1" t="s">
        <v>54</v>
      </c>
      <c r="D7" s="1" t="s">
        <v>55</v>
      </c>
      <c r="E7" s="1" t="s">
        <v>56</v>
      </c>
      <c r="F7" s="1" t="s">
        <v>53</v>
      </c>
    </row>
    <row r="8" spans="1:6" ht="15">
      <c r="A8" s="11"/>
      <c r="B8" s="12" t="s">
        <v>222</v>
      </c>
      <c r="C8" s="13"/>
      <c r="D8" s="14"/>
      <c r="E8" s="14"/>
      <c r="F8" s="12"/>
    </row>
    <row r="9" spans="1:6" ht="15">
      <c r="A9" s="8"/>
      <c r="B9" s="10" t="s">
        <v>243</v>
      </c>
      <c r="C9" s="9"/>
      <c r="D9" s="10"/>
      <c r="E9" s="10"/>
      <c r="F9" s="10"/>
    </row>
    <row r="10" spans="1:6" ht="30">
      <c r="A10" s="22">
        <v>1</v>
      </c>
      <c r="B10" s="23" t="s">
        <v>223</v>
      </c>
      <c r="C10" s="24" t="s">
        <v>224</v>
      </c>
      <c r="D10" s="23">
        <v>25</v>
      </c>
      <c r="E10" s="23"/>
      <c r="F10" s="23"/>
    </row>
    <row r="11" spans="1:6" ht="30">
      <c r="A11" s="22">
        <v>2</v>
      </c>
      <c r="B11" s="23" t="s">
        <v>225</v>
      </c>
      <c r="C11" s="24" t="s">
        <v>224</v>
      </c>
      <c r="D11" s="23">
        <v>12</v>
      </c>
      <c r="E11" s="23"/>
      <c r="F11" s="23"/>
    </row>
    <row r="12" spans="1:6" ht="30">
      <c r="A12" s="22">
        <v>3</v>
      </c>
      <c r="B12" s="23" t="s">
        <v>226</v>
      </c>
      <c r="C12" s="24" t="s">
        <v>44</v>
      </c>
      <c r="D12" s="23">
        <v>20</v>
      </c>
      <c r="E12" s="23"/>
      <c r="F12" s="23"/>
    </row>
    <row r="13" spans="1:6" ht="15">
      <c r="A13" s="22">
        <v>4</v>
      </c>
      <c r="B13" s="23" t="s">
        <v>227</v>
      </c>
      <c r="C13" s="24" t="s">
        <v>44</v>
      </c>
      <c r="D13" s="23">
        <v>4</v>
      </c>
      <c r="E13" s="23"/>
      <c r="F13" s="23"/>
    </row>
    <row r="14" spans="1:6" ht="15">
      <c r="A14" s="22">
        <v>5</v>
      </c>
      <c r="B14" s="23" t="s">
        <v>228</v>
      </c>
      <c r="C14" s="24" t="s">
        <v>44</v>
      </c>
      <c r="D14" s="23">
        <v>2</v>
      </c>
      <c r="E14" s="23"/>
      <c r="F14" s="23"/>
    </row>
    <row r="15" spans="1:6" ht="15">
      <c r="A15" s="22">
        <v>6</v>
      </c>
      <c r="B15" s="23" t="s">
        <v>229</v>
      </c>
      <c r="C15" s="24" t="s">
        <v>44</v>
      </c>
      <c r="D15" s="23">
        <v>4</v>
      </c>
      <c r="E15" s="23"/>
      <c r="F15" s="23"/>
    </row>
    <row r="16" spans="1:6" ht="30">
      <c r="A16" s="22">
        <v>7</v>
      </c>
      <c r="B16" s="23" t="s">
        <v>305</v>
      </c>
      <c r="C16" s="24" t="s">
        <v>44</v>
      </c>
      <c r="D16" s="23">
        <v>10</v>
      </c>
      <c r="E16" s="23"/>
      <c r="F16" s="23"/>
    </row>
    <row r="17" spans="1:6" s="39" customFormat="1" ht="15">
      <c r="A17" s="37">
        <v>8</v>
      </c>
      <c r="B17" s="53" t="s">
        <v>230</v>
      </c>
      <c r="C17" s="54" t="s">
        <v>44</v>
      </c>
      <c r="D17" s="53">
        <v>1</v>
      </c>
      <c r="E17" s="53"/>
      <c r="F17" s="53"/>
    </row>
    <row r="18" spans="1:6" ht="15">
      <c r="A18" s="30"/>
      <c r="B18" s="31" t="s">
        <v>231</v>
      </c>
      <c r="C18" s="32"/>
      <c r="D18" s="31"/>
      <c r="E18" s="31"/>
      <c r="F18" s="31"/>
    </row>
    <row r="19" spans="1:6" ht="30">
      <c r="A19" s="22">
        <v>1</v>
      </c>
      <c r="B19" s="23" t="s">
        <v>232</v>
      </c>
      <c r="C19" s="24" t="s">
        <v>224</v>
      </c>
      <c r="D19" s="23">
        <v>58</v>
      </c>
      <c r="E19" s="23"/>
      <c r="F19" s="23"/>
    </row>
    <row r="20" spans="1:6" ht="30">
      <c r="A20" s="22">
        <v>2</v>
      </c>
      <c r="B20" s="23" t="s">
        <v>233</v>
      </c>
      <c r="C20" s="24" t="s">
        <v>224</v>
      </c>
      <c r="D20" s="23">
        <v>30</v>
      </c>
      <c r="E20" s="23"/>
      <c r="F20" s="23"/>
    </row>
    <row r="21" spans="1:6" ht="30">
      <c r="A21" s="22">
        <v>3</v>
      </c>
      <c r="B21" s="23" t="s">
        <v>234</v>
      </c>
      <c r="C21" s="24" t="s">
        <v>224</v>
      </c>
      <c r="D21" s="23">
        <v>32</v>
      </c>
      <c r="E21" s="23"/>
      <c r="F21" s="23"/>
    </row>
    <row r="22" spans="1:6" ht="15">
      <c r="A22" s="22">
        <v>4</v>
      </c>
      <c r="B22" s="23" t="s">
        <v>235</v>
      </c>
      <c r="C22" s="24" t="s">
        <v>224</v>
      </c>
      <c r="D22" s="23">
        <v>58</v>
      </c>
      <c r="E22" s="23"/>
      <c r="F22" s="23"/>
    </row>
    <row r="23" spans="1:6" ht="15">
      <c r="A23" s="22">
        <v>5</v>
      </c>
      <c r="B23" s="23" t="s">
        <v>236</v>
      </c>
      <c r="C23" s="24" t="s">
        <v>224</v>
      </c>
      <c r="D23" s="23">
        <v>30</v>
      </c>
      <c r="E23" s="23"/>
      <c r="F23" s="23"/>
    </row>
    <row r="24" spans="1:6" ht="15">
      <c r="A24" s="22">
        <v>6</v>
      </c>
      <c r="B24" s="23" t="s">
        <v>237</v>
      </c>
      <c r="C24" s="24" t="s">
        <v>224</v>
      </c>
      <c r="D24" s="23">
        <v>32</v>
      </c>
      <c r="E24" s="23"/>
      <c r="F24" s="23"/>
    </row>
    <row r="25" spans="1:6" ht="15">
      <c r="A25" s="22">
        <v>7</v>
      </c>
      <c r="B25" s="23" t="s">
        <v>238</v>
      </c>
      <c r="C25" s="24" t="s">
        <v>44</v>
      </c>
      <c r="D25" s="23">
        <v>5</v>
      </c>
      <c r="E25" s="23"/>
      <c r="F25" s="23"/>
    </row>
    <row r="26" spans="1:6" ht="15">
      <c r="A26" s="22">
        <v>8</v>
      </c>
      <c r="B26" s="23" t="s">
        <v>239</v>
      </c>
      <c r="C26" s="24" t="s">
        <v>44</v>
      </c>
      <c r="D26" s="23">
        <v>3</v>
      </c>
      <c r="E26" s="23"/>
      <c r="F26" s="23"/>
    </row>
    <row r="27" spans="1:6" ht="15">
      <c r="A27" s="22">
        <v>9</v>
      </c>
      <c r="B27" s="23" t="s">
        <v>240</v>
      </c>
      <c r="C27" s="24" t="s">
        <v>44</v>
      </c>
      <c r="D27" s="23">
        <v>3</v>
      </c>
      <c r="E27" s="23"/>
      <c r="F27" s="23"/>
    </row>
    <row r="28" spans="1:6" ht="15">
      <c r="A28" s="22">
        <v>10</v>
      </c>
      <c r="B28" s="23" t="s">
        <v>241</v>
      </c>
      <c r="C28" s="24" t="s">
        <v>224</v>
      </c>
      <c r="D28" s="23">
        <v>145</v>
      </c>
      <c r="E28" s="23"/>
      <c r="F28" s="23"/>
    </row>
    <row r="29" spans="1:6" ht="15">
      <c r="A29" s="22">
        <v>11</v>
      </c>
      <c r="B29" s="23" t="s">
        <v>242</v>
      </c>
      <c r="C29" s="24" t="s">
        <v>224</v>
      </c>
      <c r="D29" s="23">
        <v>145</v>
      </c>
      <c r="E29" s="23"/>
      <c r="F29" s="23"/>
    </row>
    <row r="30" spans="1:6" ht="15">
      <c r="A30" s="11"/>
      <c r="B30" s="12" t="s">
        <v>262</v>
      </c>
      <c r="C30" s="13"/>
      <c r="D30" s="14"/>
      <c r="E30" s="14"/>
      <c r="F30" s="12"/>
    </row>
    <row r="31" spans="1:6" ht="15">
      <c r="A31" s="22">
        <v>1</v>
      </c>
      <c r="B31" s="23" t="s">
        <v>244</v>
      </c>
      <c r="C31" s="24"/>
      <c r="D31" s="23"/>
      <c r="E31" s="23"/>
      <c r="F31" s="23"/>
    </row>
    <row r="32" spans="1:6" ht="15">
      <c r="A32" s="22"/>
      <c r="B32" s="23" t="s">
        <v>260</v>
      </c>
      <c r="C32" s="24" t="s">
        <v>224</v>
      </c>
      <c r="D32" s="23">
        <v>25</v>
      </c>
      <c r="E32" s="23"/>
      <c r="F32" s="23"/>
    </row>
    <row r="33" spans="1:6" ht="15">
      <c r="A33" s="22"/>
      <c r="B33" s="23" t="s">
        <v>261</v>
      </c>
      <c r="C33" s="24" t="s">
        <v>224</v>
      </c>
      <c r="D33" s="23">
        <v>10</v>
      </c>
      <c r="E33" s="23"/>
      <c r="F33" s="23"/>
    </row>
    <row r="34" spans="1:6" ht="30">
      <c r="A34" s="22">
        <v>2</v>
      </c>
      <c r="B34" s="23" t="s">
        <v>245</v>
      </c>
      <c r="C34" s="24"/>
      <c r="D34" s="23"/>
      <c r="E34" s="23"/>
      <c r="F34" s="23"/>
    </row>
    <row r="35" spans="1:6" ht="15">
      <c r="A35" s="22"/>
      <c r="B35" s="23" t="s">
        <v>260</v>
      </c>
      <c r="C35" s="24" t="s">
        <v>224</v>
      </c>
      <c r="D35" s="23">
        <v>13</v>
      </c>
      <c r="E35" s="23"/>
      <c r="F35" s="23"/>
    </row>
    <row r="36" spans="1:6" ht="15">
      <c r="A36" s="22"/>
      <c r="B36" s="23" t="s">
        <v>261</v>
      </c>
      <c r="C36" s="24" t="s">
        <v>224</v>
      </c>
      <c r="D36" s="23">
        <v>5</v>
      </c>
      <c r="E36" s="23"/>
      <c r="F36" s="23"/>
    </row>
    <row r="37" spans="1:6" ht="30">
      <c r="A37" s="22">
        <v>3</v>
      </c>
      <c r="B37" s="23" t="s">
        <v>246</v>
      </c>
      <c r="C37" s="24" t="s">
        <v>44</v>
      </c>
      <c r="D37" s="23">
        <v>20</v>
      </c>
      <c r="E37" s="23"/>
      <c r="F37" s="23"/>
    </row>
    <row r="38" spans="1:6" ht="30">
      <c r="A38" s="22">
        <v>4</v>
      </c>
      <c r="B38" s="23" t="s">
        <v>247</v>
      </c>
      <c r="C38" s="24" t="s">
        <v>44</v>
      </c>
      <c r="D38" s="23">
        <v>5</v>
      </c>
      <c r="E38" s="23"/>
      <c r="F38" s="23"/>
    </row>
    <row r="39" spans="1:6" ht="30">
      <c r="A39" s="22">
        <v>5</v>
      </c>
      <c r="B39" s="23" t="s">
        <v>248</v>
      </c>
      <c r="C39" s="24" t="s">
        <v>44</v>
      </c>
      <c r="D39" s="23">
        <v>5</v>
      </c>
      <c r="E39" s="23"/>
      <c r="F39" s="23"/>
    </row>
    <row r="40" spans="1:6" ht="30">
      <c r="A40" s="22">
        <v>6</v>
      </c>
      <c r="B40" s="23" t="s">
        <v>249</v>
      </c>
      <c r="C40" s="24" t="s">
        <v>44</v>
      </c>
      <c r="D40" s="23">
        <v>2</v>
      </c>
      <c r="E40" s="23"/>
      <c r="F40" s="23"/>
    </row>
    <row r="41" spans="1:6" ht="15">
      <c r="A41" s="22">
        <v>7</v>
      </c>
      <c r="B41" s="23" t="s">
        <v>250</v>
      </c>
      <c r="C41" s="24" t="s">
        <v>44</v>
      </c>
      <c r="D41" s="23">
        <v>4</v>
      </c>
      <c r="E41" s="23"/>
      <c r="F41" s="23"/>
    </row>
    <row r="42" spans="1:6" ht="30">
      <c r="A42" s="22">
        <v>8</v>
      </c>
      <c r="B42" s="23" t="s">
        <v>251</v>
      </c>
      <c r="C42" s="24" t="s">
        <v>252</v>
      </c>
      <c r="D42" s="23">
        <v>30</v>
      </c>
      <c r="E42" s="23"/>
      <c r="F42" s="23"/>
    </row>
    <row r="43" spans="1:6" ht="15">
      <c r="A43" s="22">
        <v>9</v>
      </c>
      <c r="B43" s="23" t="s">
        <v>253</v>
      </c>
      <c r="C43" s="24" t="s">
        <v>44</v>
      </c>
      <c r="D43" s="23">
        <v>1</v>
      </c>
      <c r="E43" s="23"/>
      <c r="F43" s="23"/>
    </row>
    <row r="44" spans="1:6" ht="15">
      <c r="A44" s="22">
        <v>10</v>
      </c>
      <c r="B44" s="23" t="s">
        <v>254</v>
      </c>
      <c r="C44" s="24" t="s">
        <v>44</v>
      </c>
      <c r="D44" s="23">
        <v>5</v>
      </c>
      <c r="E44" s="23"/>
      <c r="F44" s="23"/>
    </row>
    <row r="45" spans="1:6" ht="15">
      <c r="A45" s="22">
        <v>11</v>
      </c>
      <c r="B45" s="23" t="s">
        <v>255</v>
      </c>
      <c r="C45" s="24" t="s">
        <v>44</v>
      </c>
      <c r="D45" s="23">
        <v>3</v>
      </c>
      <c r="E45" s="23"/>
      <c r="F45" s="23"/>
    </row>
    <row r="46" spans="1:6" ht="15">
      <c r="A46" s="22">
        <v>12</v>
      </c>
      <c r="B46" s="23" t="s">
        <v>256</v>
      </c>
      <c r="C46" s="24" t="s">
        <v>257</v>
      </c>
      <c r="D46" s="23">
        <v>25</v>
      </c>
      <c r="E46" s="23"/>
      <c r="F46" s="23"/>
    </row>
    <row r="47" spans="1:6" ht="30">
      <c r="A47" s="22">
        <v>13</v>
      </c>
      <c r="B47" s="23" t="s">
        <v>258</v>
      </c>
      <c r="C47" s="24" t="s">
        <v>44</v>
      </c>
      <c r="D47" s="23">
        <v>25</v>
      </c>
      <c r="E47" s="23"/>
      <c r="F47" s="23"/>
    </row>
    <row r="48" spans="1:6" ht="15">
      <c r="A48" s="22">
        <v>14</v>
      </c>
      <c r="B48" s="23" t="s">
        <v>259</v>
      </c>
      <c r="C48" s="24" t="s">
        <v>224</v>
      </c>
      <c r="D48" s="23">
        <v>35</v>
      </c>
      <c r="E48" s="23"/>
      <c r="F48" s="23"/>
    </row>
    <row r="49" spans="1:6" ht="15">
      <c r="A49" s="15"/>
      <c r="B49" s="16" t="s">
        <v>52</v>
      </c>
      <c r="C49" s="17"/>
      <c r="D49" s="18"/>
      <c r="E49" s="18"/>
      <c r="F49" s="19"/>
    </row>
    <row r="50" spans="1:6" ht="15">
      <c r="A50" s="141" t="s">
        <v>410</v>
      </c>
      <c r="B50" s="141"/>
      <c r="C50" s="141"/>
      <c r="D50" s="141"/>
      <c r="E50" s="141"/>
      <c r="F50" s="141"/>
    </row>
    <row r="51" spans="1:6" ht="15">
      <c r="A51" s="155"/>
      <c r="B51" s="155"/>
      <c r="C51" s="155"/>
      <c r="D51" s="155"/>
      <c r="E51" s="155"/>
      <c r="F51" s="155"/>
    </row>
    <row r="52" spans="1:6" ht="15">
      <c r="A52" s="155"/>
      <c r="B52" s="155"/>
      <c r="C52" s="155"/>
      <c r="D52" s="155"/>
      <c r="E52" s="155"/>
      <c r="F52" s="155"/>
    </row>
  </sheetData>
  <sheetProtection/>
  <mergeCells count="3">
    <mergeCell ref="A4:F4"/>
    <mergeCell ref="A5:F5"/>
    <mergeCell ref="A50:F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6">
      <selection activeCell="A30" sqref="A30:F32"/>
    </sheetView>
  </sheetViews>
  <sheetFormatPr defaultColWidth="9.140625" defaultRowHeight="15"/>
  <cols>
    <col min="1" max="1" width="3.7109375" style="35" customWidth="1"/>
    <col min="2" max="2" width="42.8515625" style="41" customWidth="1"/>
    <col min="3" max="3" width="4.28125" style="43" customWidth="1"/>
    <col min="4" max="6" width="12.140625" style="41" customWidth="1"/>
    <col min="7" max="16384" width="9.140625" style="41" customWidth="1"/>
  </cols>
  <sheetData>
    <row r="1" ht="15">
      <c r="A1" s="33" t="s">
        <v>403</v>
      </c>
    </row>
    <row r="2" spans="1:2" ht="15">
      <c r="A2" s="33" t="s">
        <v>402</v>
      </c>
      <c r="B2" s="52"/>
    </row>
    <row r="3" spans="1:2" ht="15">
      <c r="A3" s="33"/>
      <c r="B3" s="52"/>
    </row>
    <row r="4" spans="1:6" ht="15">
      <c r="A4" s="139" t="s">
        <v>49</v>
      </c>
      <c r="B4" s="139"/>
      <c r="C4" s="139"/>
      <c r="D4" s="139"/>
      <c r="E4" s="139"/>
      <c r="F4" s="139"/>
    </row>
    <row r="5" spans="1:6" ht="15">
      <c r="A5" s="139" t="s">
        <v>51</v>
      </c>
      <c r="B5" s="139"/>
      <c r="C5" s="139"/>
      <c r="D5" s="139"/>
      <c r="E5" s="139"/>
      <c r="F5" s="139"/>
    </row>
    <row r="7" spans="1:6" s="42" customFormat="1" ht="45" customHeight="1">
      <c r="A7" s="45" t="s">
        <v>0</v>
      </c>
      <c r="B7" s="46" t="s">
        <v>1</v>
      </c>
      <c r="C7" s="46" t="s">
        <v>54</v>
      </c>
      <c r="D7" s="46" t="s">
        <v>55</v>
      </c>
      <c r="E7" s="46" t="s">
        <v>56</v>
      </c>
      <c r="F7" s="46" t="s">
        <v>53</v>
      </c>
    </row>
    <row r="8" spans="1:6" ht="15">
      <c r="A8" s="34"/>
      <c r="B8" s="47" t="s">
        <v>283</v>
      </c>
      <c r="C8" s="48"/>
      <c r="D8" s="49"/>
      <c r="E8" s="49"/>
      <c r="F8" s="47"/>
    </row>
    <row r="9" spans="1:6" s="42" customFormat="1" ht="15">
      <c r="A9" s="63"/>
      <c r="B9" s="56" t="s">
        <v>263</v>
      </c>
      <c r="C9" s="64"/>
      <c r="D9" s="56"/>
      <c r="E9" s="56"/>
      <c r="F9" s="56"/>
    </row>
    <row r="10" spans="1:6" s="55" customFormat="1" ht="15">
      <c r="A10" s="37">
        <v>1</v>
      </c>
      <c r="B10" s="53" t="s">
        <v>264</v>
      </c>
      <c r="C10" s="54" t="s">
        <v>265</v>
      </c>
      <c r="D10" s="53">
        <v>2</v>
      </c>
      <c r="E10" s="53"/>
      <c r="F10" s="53"/>
    </row>
    <row r="11" spans="1:6" ht="15">
      <c r="A11" s="22">
        <v>2</v>
      </c>
      <c r="B11" s="23" t="s">
        <v>266</v>
      </c>
      <c r="C11" s="24" t="s">
        <v>198</v>
      </c>
      <c r="D11" s="23">
        <v>83</v>
      </c>
      <c r="E11" s="23"/>
      <c r="F11" s="23"/>
    </row>
    <row r="12" spans="1:6" ht="15">
      <c r="A12" s="22">
        <v>3</v>
      </c>
      <c r="B12" s="23" t="s">
        <v>267</v>
      </c>
      <c r="C12" s="24" t="s">
        <v>198</v>
      </c>
      <c r="D12" s="23">
        <v>21</v>
      </c>
      <c r="E12" s="23"/>
      <c r="F12" s="23"/>
    </row>
    <row r="13" spans="1:6" ht="15">
      <c r="A13" s="22">
        <v>4</v>
      </c>
      <c r="B13" s="23" t="s">
        <v>268</v>
      </c>
      <c r="C13" s="24" t="s">
        <v>198</v>
      </c>
      <c r="D13" s="23">
        <v>5</v>
      </c>
      <c r="E13" s="23"/>
      <c r="F13" s="23"/>
    </row>
    <row r="14" spans="1:6" ht="15">
      <c r="A14" s="22">
        <v>5</v>
      </c>
      <c r="B14" s="23" t="s">
        <v>269</v>
      </c>
      <c r="C14" s="24" t="s">
        <v>198</v>
      </c>
      <c r="D14" s="23">
        <v>109</v>
      </c>
      <c r="E14" s="23"/>
      <c r="F14" s="23"/>
    </row>
    <row r="15" spans="1:6" ht="15">
      <c r="A15" s="22">
        <v>6</v>
      </c>
      <c r="B15" s="23" t="s">
        <v>270</v>
      </c>
      <c r="C15" s="24" t="s">
        <v>198</v>
      </c>
      <c r="D15" s="23">
        <v>109</v>
      </c>
      <c r="E15" s="23"/>
      <c r="F15" s="23"/>
    </row>
    <row r="16" spans="1:6" ht="15">
      <c r="A16" s="22">
        <v>7</v>
      </c>
      <c r="B16" s="23" t="s">
        <v>271</v>
      </c>
      <c r="C16" s="24" t="s">
        <v>198</v>
      </c>
      <c r="D16" s="23">
        <v>109</v>
      </c>
      <c r="E16" s="23"/>
      <c r="F16" s="23"/>
    </row>
    <row r="17" spans="1:6" s="42" customFormat="1" ht="30">
      <c r="A17" s="63"/>
      <c r="B17" s="56" t="s">
        <v>272</v>
      </c>
      <c r="C17" s="64"/>
      <c r="D17" s="56"/>
      <c r="E17" s="56"/>
      <c r="F17" s="56"/>
    </row>
    <row r="18" spans="1:6" ht="30">
      <c r="A18" s="22">
        <v>1</v>
      </c>
      <c r="B18" s="23" t="s">
        <v>273</v>
      </c>
      <c r="C18" s="24" t="s">
        <v>12</v>
      </c>
      <c r="D18" s="23">
        <v>1</v>
      </c>
      <c r="E18" s="23"/>
      <c r="F18" s="23"/>
    </row>
    <row r="19" spans="1:6" ht="30.75" customHeight="1">
      <c r="A19" s="22">
        <v>2</v>
      </c>
      <c r="B19" s="23" t="s">
        <v>274</v>
      </c>
      <c r="C19" s="24" t="s">
        <v>12</v>
      </c>
      <c r="D19" s="23">
        <v>1</v>
      </c>
      <c r="E19" s="23"/>
      <c r="F19" s="23"/>
    </row>
    <row r="20" spans="1:6" ht="15">
      <c r="A20" s="22">
        <v>3</v>
      </c>
      <c r="B20" s="23" t="s">
        <v>275</v>
      </c>
      <c r="C20" s="24" t="s">
        <v>12</v>
      </c>
      <c r="D20" s="23">
        <v>1</v>
      </c>
      <c r="E20" s="23"/>
      <c r="F20" s="23"/>
    </row>
    <row r="21" spans="1:6" ht="15">
      <c r="A21" s="34"/>
      <c r="B21" s="47" t="s">
        <v>284</v>
      </c>
      <c r="C21" s="48"/>
      <c r="D21" s="49"/>
      <c r="E21" s="49"/>
      <c r="F21" s="47"/>
    </row>
    <row r="22" spans="1:6" s="42" customFormat="1" ht="15">
      <c r="A22" s="63"/>
      <c r="B22" s="56" t="s">
        <v>281</v>
      </c>
      <c r="C22" s="64"/>
      <c r="D22" s="56"/>
      <c r="E22" s="56"/>
      <c r="F22" s="56"/>
    </row>
    <row r="23" spans="1:6" ht="15">
      <c r="A23" s="22">
        <v>1</v>
      </c>
      <c r="B23" s="23" t="s">
        <v>276</v>
      </c>
      <c r="C23" s="24" t="s">
        <v>12</v>
      </c>
      <c r="D23" s="23">
        <v>2</v>
      </c>
      <c r="E23" s="23"/>
      <c r="F23" s="23"/>
    </row>
    <row r="24" spans="1:6" s="42" customFormat="1" ht="15">
      <c r="A24" s="63"/>
      <c r="B24" s="56" t="s">
        <v>282</v>
      </c>
      <c r="C24" s="64"/>
      <c r="D24" s="56"/>
      <c r="E24" s="56"/>
      <c r="F24" s="56"/>
    </row>
    <row r="25" spans="1:6" ht="30">
      <c r="A25" s="22">
        <v>1</v>
      </c>
      <c r="B25" s="23" t="s">
        <v>277</v>
      </c>
      <c r="C25" s="24" t="s">
        <v>12</v>
      </c>
      <c r="D25" s="23">
        <v>1</v>
      </c>
      <c r="E25" s="23"/>
      <c r="F25" s="23"/>
    </row>
    <row r="26" spans="1:6" ht="59.25" customHeight="1">
      <c r="A26" s="22">
        <v>2</v>
      </c>
      <c r="B26" s="23" t="s">
        <v>278</v>
      </c>
      <c r="C26" s="24" t="s">
        <v>12</v>
      </c>
      <c r="D26" s="23">
        <v>1</v>
      </c>
      <c r="E26" s="23"/>
      <c r="F26" s="23"/>
    </row>
    <row r="27" spans="1:6" ht="15">
      <c r="A27" s="22">
        <v>3</v>
      </c>
      <c r="B27" s="23" t="s">
        <v>279</v>
      </c>
      <c r="C27" s="24" t="s">
        <v>12</v>
      </c>
      <c r="D27" s="23">
        <v>3</v>
      </c>
      <c r="E27" s="23"/>
      <c r="F27" s="23"/>
    </row>
    <row r="28" spans="1:6" ht="15">
      <c r="A28" s="22">
        <v>4</v>
      </c>
      <c r="B28" s="23" t="s">
        <v>280</v>
      </c>
      <c r="C28" s="24" t="s">
        <v>12</v>
      </c>
      <c r="D28" s="23">
        <v>3</v>
      </c>
      <c r="E28" s="23"/>
      <c r="F28" s="23"/>
    </row>
    <row r="29" spans="1:6" ht="15">
      <c r="A29" s="25"/>
      <c r="B29" s="26" t="s">
        <v>52</v>
      </c>
      <c r="C29" s="27"/>
      <c r="D29" s="28"/>
      <c r="E29" s="28"/>
      <c r="F29" s="29"/>
    </row>
    <row r="30" spans="1:6" ht="15">
      <c r="A30" s="141" t="s">
        <v>411</v>
      </c>
      <c r="B30" s="141"/>
      <c r="C30" s="141"/>
      <c r="D30" s="141"/>
      <c r="E30" s="141"/>
      <c r="F30" s="141"/>
    </row>
    <row r="31" spans="1:6" ht="15">
      <c r="A31" s="155"/>
      <c r="B31" s="155"/>
      <c r="C31" s="155"/>
      <c r="D31" s="155"/>
      <c r="E31" s="155"/>
      <c r="F31" s="155"/>
    </row>
    <row r="32" spans="1:6" ht="15">
      <c r="A32" s="155"/>
      <c r="B32" s="155"/>
      <c r="C32" s="155"/>
      <c r="D32" s="155"/>
      <c r="E32" s="155"/>
      <c r="F32" s="155"/>
    </row>
  </sheetData>
  <sheetProtection/>
  <mergeCells count="3">
    <mergeCell ref="A4:F4"/>
    <mergeCell ref="A5:F5"/>
    <mergeCell ref="A30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2018-09-20T09:31:07Z</dcterms:modified>
  <cp:category/>
  <cp:version/>
  <cp:contentType/>
  <cp:contentStatus/>
</cp:coreProperties>
</file>